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ento_zošit" defaultThemeVersion="124226"/>
  <mc:AlternateContent xmlns:mc="http://schemas.openxmlformats.org/markup-compatibility/2006">
    <mc:Choice Requires="x15">
      <x15ac:absPath xmlns:x15ac="http://schemas.microsoft.com/office/spreadsheetml/2010/11/ac" url="D:\Sach\!Rok2016\Sutaz\Vyhodnotenie11022016\"/>
    </mc:Choice>
  </mc:AlternateContent>
  <bookViews>
    <workbookView xWindow="0" yWindow="0" windowWidth="7470" windowHeight="2760"/>
  </bookViews>
  <sheets>
    <sheet name="10.2." sheetId="33" r:id="rId1"/>
    <sheet name="3.2." sheetId="31" r:id="rId2"/>
    <sheet name="27.1." sheetId="30" r:id="rId3"/>
    <sheet name="21.1." sheetId="28" r:id="rId4"/>
  </sheets>
  <calcPr calcId="152511"/>
</workbook>
</file>

<file path=xl/calcChain.xml><?xml version="1.0" encoding="utf-8"?>
<calcChain xmlns="http://schemas.openxmlformats.org/spreadsheetml/2006/main">
  <c r="M24" i="33" l="1"/>
  <c r="M23" i="33"/>
  <c r="M20" i="33"/>
  <c r="M21" i="33"/>
  <c r="M22" i="33"/>
  <c r="M19" i="33"/>
  <c r="M18" i="33"/>
  <c r="M12" i="33"/>
  <c r="M15" i="33"/>
  <c r="M16" i="33"/>
  <c r="M14" i="33"/>
  <c r="M17" i="33"/>
  <c r="M8" i="33"/>
  <c r="M10" i="33"/>
  <c r="M9" i="33"/>
  <c r="M13" i="33"/>
  <c r="M11" i="33"/>
  <c r="M3" i="33"/>
  <c r="M6" i="33"/>
  <c r="M7" i="33"/>
  <c r="M5" i="33"/>
  <c r="M4" i="33"/>
  <c r="G23" i="33"/>
  <c r="G5" i="33"/>
  <c r="G10" i="33"/>
  <c r="G6" i="33"/>
  <c r="G11" i="33"/>
  <c r="G19" i="33"/>
  <c r="G24" i="33"/>
  <c r="G15" i="33"/>
  <c r="G12" i="33"/>
  <c r="G21" i="33"/>
  <c r="G7" i="33"/>
  <c r="G16" i="33"/>
  <c r="G14" i="33"/>
  <c r="G17" i="33"/>
  <c r="G13" i="33"/>
  <c r="G22" i="33"/>
  <c r="G20" i="33"/>
  <c r="G4" i="33"/>
  <c r="G9" i="33"/>
  <c r="G8" i="33"/>
  <c r="G3" i="33"/>
  <c r="G18" i="33"/>
  <c r="M23" i="31"/>
  <c r="M22" i="31"/>
  <c r="M19" i="31"/>
  <c r="M20" i="31"/>
  <c r="M21" i="31"/>
  <c r="M18" i="31"/>
  <c r="M17" i="31"/>
  <c r="M10" i="31"/>
  <c r="M16" i="31"/>
  <c r="M15" i="31"/>
  <c r="M11" i="31"/>
  <c r="M12" i="31"/>
  <c r="M14" i="31"/>
  <c r="M8" i="31"/>
  <c r="M13" i="31"/>
  <c r="M9" i="31"/>
  <c r="M5" i="31"/>
  <c r="M6" i="31"/>
  <c r="M4" i="31"/>
  <c r="M7" i="31"/>
  <c r="M3" i="31"/>
  <c r="G6" i="31"/>
  <c r="G8" i="31"/>
  <c r="G4" i="31"/>
  <c r="G9" i="31"/>
  <c r="G18" i="31"/>
  <c r="G23" i="31"/>
  <c r="G16" i="31"/>
  <c r="G10" i="31"/>
  <c r="G20" i="31"/>
  <c r="G7" i="31"/>
  <c r="G12" i="31"/>
  <c r="G15" i="31"/>
  <c r="G14" i="31"/>
  <c r="G13" i="31"/>
  <c r="G21" i="31"/>
  <c r="G19" i="31"/>
  <c r="G3" i="31"/>
  <c r="G22" i="31"/>
  <c r="G11" i="31"/>
  <c r="G5" i="31"/>
  <c r="G17" i="31"/>
  <c r="M23" i="30"/>
  <c r="M22" i="30"/>
  <c r="M21" i="30"/>
  <c r="M20" i="30"/>
  <c r="M16" i="30"/>
  <c r="M17" i="30"/>
  <c r="M18" i="30"/>
  <c r="M19" i="30"/>
  <c r="M15" i="30"/>
  <c r="M13" i="30"/>
  <c r="M12" i="30"/>
  <c r="M6" i="30"/>
  <c r="M14" i="30"/>
  <c r="M8" i="30"/>
  <c r="M7" i="30"/>
  <c r="M9" i="30"/>
  <c r="M10" i="30"/>
  <c r="M11" i="30"/>
  <c r="M3" i="30"/>
  <c r="M5" i="30"/>
  <c r="M4" i="30"/>
  <c r="G7" i="30"/>
  <c r="G23" i="30"/>
  <c r="G14" i="30"/>
  <c r="G18" i="30"/>
  <c r="G22" i="30"/>
  <c r="G12" i="30"/>
  <c r="G6" i="30"/>
  <c r="G17" i="30"/>
  <c r="G5" i="30"/>
  <c r="G9" i="30"/>
  <c r="G13" i="30"/>
  <c r="G21" i="30"/>
  <c r="G10" i="30"/>
  <c r="G11" i="30"/>
  <c r="G19" i="30"/>
  <c r="G16" i="30"/>
  <c r="G4" i="30"/>
  <c r="G20" i="30"/>
  <c r="G8" i="30"/>
  <c r="G3" i="30"/>
  <c r="G15" i="30"/>
  <c r="M23" i="28"/>
  <c r="M22" i="28"/>
  <c r="M21" i="28"/>
  <c r="M20" i="28"/>
  <c r="M16" i="28"/>
  <c r="M14" i="28"/>
  <c r="M19" i="28"/>
  <c r="M18" i="28"/>
  <c r="M15" i="28"/>
  <c r="M17" i="28"/>
  <c r="M12" i="28"/>
  <c r="M11" i="28"/>
  <c r="M6" i="28"/>
  <c r="M9" i="28"/>
  <c r="M13" i="28"/>
  <c r="M10" i="28"/>
  <c r="M7" i="28"/>
  <c r="M8" i="28"/>
  <c r="M5" i="28"/>
  <c r="M4" i="28"/>
  <c r="M3" i="28"/>
  <c r="G9" i="28"/>
  <c r="G23" i="28"/>
  <c r="G13" i="28"/>
  <c r="G18" i="28"/>
  <c r="G22" i="28"/>
  <c r="G12" i="28"/>
  <c r="G6" i="28"/>
  <c r="G15" i="28"/>
  <c r="G5" i="28"/>
  <c r="G7" i="28"/>
  <c r="G19" i="28"/>
  <c r="G14" i="28"/>
  <c r="G10" i="28"/>
  <c r="G8" i="28"/>
  <c r="G17" i="28"/>
  <c r="G16" i="28"/>
  <c r="G3" i="28"/>
  <c r="G21" i="28"/>
  <c r="G11" i="28"/>
  <c r="G4" i="28"/>
  <c r="G20" i="28"/>
</calcChain>
</file>

<file path=xl/sharedStrings.xml><?xml version="1.0" encoding="utf-8"?>
<sst xmlns="http://schemas.openxmlformats.org/spreadsheetml/2006/main" count="298" uniqueCount="61">
  <si>
    <t>Meno</t>
  </si>
  <si>
    <t>Priezvisko</t>
  </si>
  <si>
    <t>Počet</t>
  </si>
  <si>
    <t>OK</t>
  </si>
  <si>
    <t>%</t>
  </si>
  <si>
    <t>ČAS</t>
  </si>
  <si>
    <t>Body spolu</t>
  </si>
  <si>
    <t>7 DNÍ</t>
  </si>
  <si>
    <t>14 DNÍ</t>
  </si>
  <si>
    <t>21 DNÍ</t>
  </si>
  <si>
    <t>ČAS v min.</t>
  </si>
  <si>
    <t>Martina</t>
  </si>
  <si>
    <t>Taragelová</t>
  </si>
  <si>
    <t>LSS</t>
  </si>
  <si>
    <t>Stela</t>
  </si>
  <si>
    <t>Kusá</t>
  </si>
  <si>
    <t>Martin</t>
  </si>
  <si>
    <t>Jakub</t>
  </si>
  <si>
    <t>Adam</t>
  </si>
  <si>
    <t>Kusý</t>
  </si>
  <si>
    <t>Ondrej</t>
  </si>
  <si>
    <t>Buda</t>
  </si>
  <si>
    <t>Marek</t>
  </si>
  <si>
    <t>Janík</t>
  </si>
  <si>
    <t>Tomáš</t>
  </si>
  <si>
    <t>Katarína</t>
  </si>
  <si>
    <t>OD</t>
  </si>
  <si>
    <t>AKTIVITA ZA POSLEDNÝCH</t>
  </si>
  <si>
    <t>Marián</t>
  </si>
  <si>
    <t>Tomas</t>
  </si>
  <si>
    <t>Pogádl</t>
  </si>
  <si>
    <t>Andrej</t>
  </si>
  <si>
    <t>Brnušák</t>
  </si>
  <si>
    <t>Kossuth</t>
  </si>
  <si>
    <t>Taragel</t>
  </si>
  <si>
    <t>Poradie</t>
  </si>
  <si>
    <t>31 DNÍ</t>
  </si>
  <si>
    <t>Janíková</t>
  </si>
  <si>
    <t>Aktivita</t>
  </si>
  <si>
    <t>Elo_K</t>
  </si>
  <si>
    <t xml:space="preserve">P O R A D I E </t>
  </si>
  <si>
    <t>Ďurica</t>
  </si>
  <si>
    <t>Hollý</t>
  </si>
  <si>
    <t xml:space="preserve">Mikuláš </t>
  </si>
  <si>
    <t>Šustek</t>
  </si>
  <si>
    <t>Matej</t>
  </si>
  <si>
    <t>Sivcák</t>
  </si>
  <si>
    <t>Jurký</t>
  </si>
  <si>
    <t>Kocúr</t>
  </si>
  <si>
    <t>Radovan</t>
  </si>
  <si>
    <t>Priechodsky</t>
  </si>
  <si>
    <t>Mikuláš</t>
  </si>
  <si>
    <t>S T A V   K   21.1.2016</t>
  </si>
  <si>
    <t>ELO_K</t>
  </si>
  <si>
    <t>adamlššk</t>
  </si>
  <si>
    <t>šustek</t>
  </si>
  <si>
    <t>S T A V   K   27.1.2016 KONCOVKY</t>
  </si>
  <si>
    <t>S T A V   K   3.2.2016 KONCOVKY</t>
  </si>
  <si>
    <t>S T A V   K   10.2.2016 KONCOVKY</t>
  </si>
  <si>
    <t>andrej</t>
  </si>
  <si>
    <t>holly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</si>
</sst>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2"/>
      <color rgb="FFFF0000"/>
      <name val="Times New Roman"/>
      <family val="1"/>
      <charset val="238"/>
    </font>
    <font>
      <b/>
      <sz val="12"/>
      <color rgb="FF00B050"/>
      <name val="Arial"/>
      <family val="2"/>
      <charset val="238"/>
    </font>
    <font>
      <b/>
      <sz val="12"/>
      <color theme="5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2"/>
      <color rgb="FF7030A0"/>
      <name val="Arial"/>
      <family val="2"/>
      <charset val="238"/>
    </font>
    <font>
      <b/>
      <sz val="12"/>
      <color rgb="FF00B0F0"/>
      <name val="Arial"/>
      <family val="2"/>
      <charset val="238"/>
    </font>
    <font>
      <b/>
      <sz val="20"/>
      <color rgb="FFFF0000"/>
      <name val="Arial"/>
      <family val="2"/>
      <charset val="238"/>
    </font>
    <font>
      <b/>
      <sz val="14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Fill="1" applyAlignment="1" applyProtection="1">
      <alignment horizontal="center"/>
    </xf>
    <xf numFmtId="3" fontId="1" fillId="0" borderId="0" xfId="1" applyNumberFormat="1" applyFont="1"/>
    <xf numFmtId="3" fontId="1" fillId="0" borderId="0" xfId="1" applyNumberFormat="1" applyFont="1" applyAlignment="1">
      <alignment horizontal="center" vertical="center" textRotation="90"/>
    </xf>
    <xf numFmtId="0" fontId="1" fillId="0" borderId="0" xfId="0" applyFont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3" fontId="1" fillId="0" borderId="0" xfId="1" applyNumberFormat="1" applyFont="1" applyAlignment="1">
      <alignment horizontal="right"/>
    </xf>
    <xf numFmtId="4" fontId="1" fillId="0" borderId="0" xfId="0" applyNumberFormat="1" applyFont="1" applyAlignment="1">
      <alignment horizontal="right"/>
    </xf>
    <xf numFmtId="3" fontId="6" fillId="0" borderId="0" xfId="0" applyNumberFormat="1" applyFont="1" applyAlignment="1">
      <alignment horizontal="right"/>
    </xf>
    <xf numFmtId="3" fontId="4" fillId="0" borderId="0" xfId="1" applyNumberFormat="1" applyFont="1" applyFill="1" applyAlignment="1">
      <alignment horizontal="right"/>
    </xf>
    <xf numFmtId="0" fontId="7" fillId="0" borderId="0" xfId="0" applyFont="1" applyAlignment="1">
      <alignment horizontal="right"/>
    </xf>
    <xf numFmtId="3" fontId="8" fillId="0" borderId="0" xfId="0" applyNumberFormat="1" applyFont="1" applyAlignment="1">
      <alignment horizontal="right"/>
    </xf>
    <xf numFmtId="0" fontId="1" fillId="0" borderId="0" xfId="2" applyFont="1" applyAlignment="1">
      <alignment horizontal="right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</cellXfs>
  <cellStyles count="3">
    <cellStyle name="Normálne" xfId="0" builtinId="0"/>
    <cellStyle name="normálne 2 3" xfId="1"/>
    <cellStyle name="normálne 3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abSelected="1" topLeftCell="A4" workbookViewId="0">
      <selection activeCell="C15" sqref="C15"/>
    </sheetView>
  </sheetViews>
  <sheetFormatPr defaultRowHeight="15" x14ac:dyDescent="0.25"/>
  <cols>
    <col min="1" max="1" width="4.140625" bestFit="1" customWidth="1"/>
    <col min="2" max="2" width="11.140625" bestFit="1" customWidth="1"/>
    <col min="3" max="3" width="15.140625" bestFit="1" customWidth="1"/>
    <col min="4" max="4" width="7" bestFit="1" customWidth="1"/>
    <col min="5" max="6" width="5.140625" bestFit="1" customWidth="1"/>
    <col min="7" max="7" width="7" bestFit="1" customWidth="1"/>
    <col min="8" max="8" width="4.140625" bestFit="1" customWidth="1"/>
    <col min="9" max="9" width="3.85546875" bestFit="1" customWidth="1"/>
    <col min="10" max="12" width="4.140625" bestFit="1" customWidth="1"/>
    <col min="13" max="18" width="5.140625" bestFit="1" customWidth="1"/>
  </cols>
  <sheetData>
    <row r="1" spans="1:18" ht="60.75" customHeight="1" x14ac:dyDescent="0.25">
      <c r="A1" s="17" t="s">
        <v>58</v>
      </c>
      <c r="B1" s="17"/>
      <c r="C1" s="17"/>
      <c r="D1" s="17"/>
      <c r="E1" s="17"/>
      <c r="F1" s="17"/>
      <c r="G1" s="17"/>
      <c r="H1" s="18" t="s">
        <v>40</v>
      </c>
      <c r="I1" s="18"/>
      <c r="J1" s="18"/>
      <c r="K1" s="18"/>
      <c r="L1" s="18"/>
      <c r="M1" s="18"/>
      <c r="N1" s="19" t="s">
        <v>27</v>
      </c>
      <c r="O1" s="19"/>
      <c r="P1" s="19"/>
      <c r="Q1" s="19"/>
      <c r="R1" s="19"/>
    </row>
    <row r="2" spans="1:18" ht="73.5" x14ac:dyDescent="0.25">
      <c r="A2" s="4" t="s">
        <v>35</v>
      </c>
      <c r="B2" s="1" t="s">
        <v>0</v>
      </c>
      <c r="C2" s="1" t="s">
        <v>1</v>
      </c>
      <c r="D2" s="4" t="s">
        <v>39</v>
      </c>
      <c r="E2" s="4" t="s">
        <v>2</v>
      </c>
      <c r="F2" s="7" t="s">
        <v>3</v>
      </c>
      <c r="G2" s="6" t="s">
        <v>4</v>
      </c>
      <c r="H2" s="4" t="s">
        <v>53</v>
      </c>
      <c r="I2" s="1" t="s">
        <v>4</v>
      </c>
      <c r="J2" s="4" t="s">
        <v>3</v>
      </c>
      <c r="K2" s="4" t="s">
        <v>5</v>
      </c>
      <c r="L2" s="4" t="s">
        <v>38</v>
      </c>
      <c r="M2" s="4" t="s">
        <v>6</v>
      </c>
      <c r="N2" s="4" t="s">
        <v>7</v>
      </c>
      <c r="O2" s="4" t="s">
        <v>8</v>
      </c>
      <c r="P2" s="4" t="s">
        <v>9</v>
      </c>
      <c r="Q2" s="4" t="s">
        <v>36</v>
      </c>
      <c r="R2" s="4" t="s">
        <v>10</v>
      </c>
    </row>
    <row r="3" spans="1:18" ht="15.75" x14ac:dyDescent="0.25">
      <c r="A3" s="2">
        <v>1</v>
      </c>
      <c r="B3" s="3" t="s">
        <v>22</v>
      </c>
      <c r="C3" s="3" t="s">
        <v>23</v>
      </c>
      <c r="D3" s="10">
        <v>1531</v>
      </c>
      <c r="E3" s="10">
        <v>199</v>
      </c>
      <c r="F3" s="9">
        <v>173</v>
      </c>
      <c r="G3" s="11">
        <f t="shared" ref="G3:G24" si="0">IF(F3&lt;15,0,F3/(E3/100))</f>
        <v>86.934673366834176</v>
      </c>
      <c r="H3" s="12">
        <v>5</v>
      </c>
      <c r="I3" s="13">
        <v>1</v>
      </c>
      <c r="J3" s="8">
        <v>4</v>
      </c>
      <c r="K3" s="14">
        <v>2</v>
      </c>
      <c r="L3" s="10">
        <v>5</v>
      </c>
      <c r="M3" s="15">
        <f t="shared" ref="M3:M24" si="1">H3+I3+J3+K3+L3</f>
        <v>17</v>
      </c>
      <c r="N3" s="16">
        <v>68</v>
      </c>
      <c r="O3" s="10">
        <v>68</v>
      </c>
      <c r="P3" s="10">
        <v>88</v>
      </c>
      <c r="Q3" s="10">
        <v>173</v>
      </c>
      <c r="R3" s="10">
        <v>406.5</v>
      </c>
    </row>
    <row r="4" spans="1:18" ht="15.75" x14ac:dyDescent="0.25">
      <c r="A4" s="2">
        <v>2</v>
      </c>
      <c r="B4" s="3" t="s">
        <v>17</v>
      </c>
      <c r="C4" s="3" t="s">
        <v>30</v>
      </c>
      <c r="D4" s="10">
        <v>1519.75</v>
      </c>
      <c r="E4" s="10">
        <v>316</v>
      </c>
      <c r="F4" s="9">
        <v>227</v>
      </c>
      <c r="G4" s="11">
        <f t="shared" si="0"/>
        <v>71.835443037974684</v>
      </c>
      <c r="H4" s="12">
        <v>6</v>
      </c>
      <c r="I4" s="13">
        <v>8</v>
      </c>
      <c r="J4" s="8">
        <v>1</v>
      </c>
      <c r="K4" s="14">
        <v>4</v>
      </c>
      <c r="L4" s="10">
        <v>1</v>
      </c>
      <c r="M4" s="15">
        <f t="shared" si="1"/>
        <v>20</v>
      </c>
      <c r="N4" s="16"/>
      <c r="O4" s="10">
        <v>117</v>
      </c>
      <c r="P4" s="10">
        <v>117</v>
      </c>
      <c r="Q4" s="10">
        <v>316</v>
      </c>
      <c r="R4" s="10">
        <v>210</v>
      </c>
    </row>
    <row r="5" spans="1:18" ht="15.75" x14ac:dyDescent="0.25">
      <c r="A5" s="2">
        <v>3</v>
      </c>
      <c r="B5" s="3" t="s">
        <v>18</v>
      </c>
      <c r="C5" s="3" t="s">
        <v>44</v>
      </c>
      <c r="D5" s="10">
        <v>1538</v>
      </c>
      <c r="E5" s="10">
        <v>292</v>
      </c>
      <c r="F5" s="9">
        <v>201</v>
      </c>
      <c r="G5" s="11">
        <f t="shared" si="0"/>
        <v>68.835616438356169</v>
      </c>
      <c r="H5" s="12">
        <v>4</v>
      </c>
      <c r="I5" s="13">
        <v>11</v>
      </c>
      <c r="J5" s="8">
        <v>2</v>
      </c>
      <c r="K5" s="14">
        <v>1</v>
      </c>
      <c r="L5" s="10">
        <v>2</v>
      </c>
      <c r="M5" s="15">
        <f t="shared" si="1"/>
        <v>20</v>
      </c>
      <c r="N5" s="16">
        <v>147</v>
      </c>
      <c r="O5" s="10">
        <v>292</v>
      </c>
      <c r="P5" s="10">
        <v>292</v>
      </c>
      <c r="Q5" s="10">
        <v>292</v>
      </c>
      <c r="R5" s="10">
        <v>527</v>
      </c>
    </row>
    <row r="6" spans="1:18" ht="15.75" x14ac:dyDescent="0.25">
      <c r="A6" s="2">
        <v>4</v>
      </c>
      <c r="B6" s="3" t="s">
        <v>29</v>
      </c>
      <c r="C6" s="3" t="s">
        <v>33</v>
      </c>
      <c r="D6" s="10">
        <v>1465.5</v>
      </c>
      <c r="E6" s="10">
        <v>186</v>
      </c>
      <c r="F6" s="9">
        <v>150</v>
      </c>
      <c r="G6" s="11">
        <f t="shared" si="0"/>
        <v>80.645161290322577</v>
      </c>
      <c r="H6" s="12">
        <v>7</v>
      </c>
      <c r="I6" s="13">
        <v>4</v>
      </c>
      <c r="J6" s="8">
        <v>5</v>
      </c>
      <c r="K6" s="14">
        <v>7</v>
      </c>
      <c r="L6" s="10">
        <v>4</v>
      </c>
      <c r="M6" s="15">
        <f t="shared" si="1"/>
        <v>27</v>
      </c>
      <c r="N6" s="16">
        <v>4</v>
      </c>
      <c r="O6" s="10">
        <v>186</v>
      </c>
      <c r="P6" s="10">
        <v>186</v>
      </c>
      <c r="Q6" s="10">
        <v>186</v>
      </c>
      <c r="R6" s="10">
        <v>108</v>
      </c>
    </row>
    <row r="7" spans="1:18" ht="15.75" x14ac:dyDescent="0.25">
      <c r="A7" s="2">
        <v>5</v>
      </c>
      <c r="B7" s="3" t="s">
        <v>28</v>
      </c>
      <c r="C7" s="3" t="s">
        <v>47</v>
      </c>
      <c r="D7" s="10">
        <v>1441.75</v>
      </c>
      <c r="E7" s="10">
        <v>265</v>
      </c>
      <c r="F7" s="9">
        <v>176</v>
      </c>
      <c r="G7" s="11">
        <f t="shared" si="0"/>
        <v>66.415094339622641</v>
      </c>
      <c r="H7" s="12">
        <v>8</v>
      </c>
      <c r="I7" s="13">
        <v>14</v>
      </c>
      <c r="J7" s="8">
        <v>3</v>
      </c>
      <c r="K7" s="14">
        <v>5</v>
      </c>
      <c r="L7" s="10">
        <v>3</v>
      </c>
      <c r="M7" s="15">
        <f t="shared" si="1"/>
        <v>33</v>
      </c>
      <c r="N7" s="16">
        <v>66</v>
      </c>
      <c r="O7" s="10">
        <v>91</v>
      </c>
      <c r="P7" s="10">
        <v>165</v>
      </c>
      <c r="Q7" s="10">
        <v>265</v>
      </c>
      <c r="R7" s="10">
        <v>206.5</v>
      </c>
    </row>
    <row r="8" spans="1:18" ht="15.75" x14ac:dyDescent="0.25">
      <c r="A8" s="2">
        <v>6</v>
      </c>
      <c r="B8" s="3" t="s">
        <v>25</v>
      </c>
      <c r="C8" s="3" t="s">
        <v>37</v>
      </c>
      <c r="D8" s="10">
        <v>1424</v>
      </c>
      <c r="E8" s="10">
        <v>128</v>
      </c>
      <c r="F8" s="9">
        <v>109</v>
      </c>
      <c r="G8" s="11">
        <f t="shared" si="0"/>
        <v>85.15625</v>
      </c>
      <c r="H8" s="12">
        <v>11</v>
      </c>
      <c r="I8" s="13">
        <v>2</v>
      </c>
      <c r="J8" s="8">
        <v>8</v>
      </c>
      <c r="K8" s="14">
        <v>3</v>
      </c>
      <c r="L8" s="10">
        <v>10</v>
      </c>
      <c r="M8" s="15">
        <f t="shared" si="1"/>
        <v>34</v>
      </c>
      <c r="N8" s="16">
        <v>79</v>
      </c>
      <c r="O8" s="10">
        <v>79</v>
      </c>
      <c r="P8" s="10">
        <v>105</v>
      </c>
      <c r="Q8" s="10">
        <v>105</v>
      </c>
      <c r="R8" s="10">
        <v>210.5</v>
      </c>
    </row>
    <row r="9" spans="1:18" ht="15.75" x14ac:dyDescent="0.25">
      <c r="A9" s="2">
        <v>7</v>
      </c>
      <c r="B9" s="3" t="s">
        <v>31</v>
      </c>
      <c r="C9" s="3" t="s">
        <v>42</v>
      </c>
      <c r="D9" s="10">
        <v>1435</v>
      </c>
      <c r="E9" s="10">
        <v>149</v>
      </c>
      <c r="F9" s="9">
        <v>124</v>
      </c>
      <c r="G9" s="11">
        <f t="shared" si="0"/>
        <v>83.22147651006712</v>
      </c>
      <c r="H9" s="12">
        <v>10</v>
      </c>
      <c r="I9" s="13">
        <v>3</v>
      </c>
      <c r="J9" s="8">
        <v>6</v>
      </c>
      <c r="K9" s="14">
        <v>11</v>
      </c>
      <c r="L9" s="10">
        <v>8</v>
      </c>
      <c r="M9" s="15">
        <f t="shared" si="1"/>
        <v>38</v>
      </c>
      <c r="N9" s="16">
        <v>149</v>
      </c>
      <c r="O9" s="10">
        <v>149</v>
      </c>
      <c r="P9" s="10">
        <v>149</v>
      </c>
      <c r="Q9" s="10">
        <v>149</v>
      </c>
      <c r="R9" s="10">
        <v>82.5</v>
      </c>
    </row>
    <row r="10" spans="1:18" ht="15.75" x14ac:dyDescent="0.25">
      <c r="A10" s="2">
        <v>8</v>
      </c>
      <c r="B10" s="3" t="s">
        <v>11</v>
      </c>
      <c r="C10" s="3" t="s">
        <v>12</v>
      </c>
      <c r="D10" s="10">
        <v>1616.5</v>
      </c>
      <c r="E10" s="10">
        <v>119</v>
      </c>
      <c r="F10" s="9">
        <v>70</v>
      </c>
      <c r="G10" s="11">
        <f t="shared" si="0"/>
        <v>58.82352941176471</v>
      </c>
      <c r="H10" s="12">
        <v>1</v>
      </c>
      <c r="I10" s="13">
        <v>16</v>
      </c>
      <c r="J10" s="8">
        <v>10</v>
      </c>
      <c r="K10" s="14">
        <v>6</v>
      </c>
      <c r="L10" s="10">
        <v>9</v>
      </c>
      <c r="M10" s="15">
        <f t="shared" si="1"/>
        <v>42</v>
      </c>
      <c r="N10" s="16">
        <v>37</v>
      </c>
      <c r="O10" s="10">
        <v>65</v>
      </c>
      <c r="P10" s="10">
        <v>85</v>
      </c>
      <c r="Q10" s="10">
        <v>119</v>
      </c>
      <c r="R10" s="10">
        <v>155.5</v>
      </c>
    </row>
    <row r="11" spans="1:18" ht="15.75" x14ac:dyDescent="0.25">
      <c r="A11" s="2">
        <v>9</v>
      </c>
      <c r="B11" s="3" t="s">
        <v>20</v>
      </c>
      <c r="C11" s="3" t="s">
        <v>21</v>
      </c>
      <c r="D11" s="10">
        <v>1389</v>
      </c>
      <c r="E11" s="10">
        <v>165</v>
      </c>
      <c r="F11" s="9">
        <v>111</v>
      </c>
      <c r="G11" s="11">
        <f t="shared" si="0"/>
        <v>67.27272727272728</v>
      </c>
      <c r="H11" s="12">
        <v>12</v>
      </c>
      <c r="I11" s="13">
        <v>12</v>
      </c>
      <c r="J11" s="8">
        <v>7</v>
      </c>
      <c r="K11" s="14">
        <v>8</v>
      </c>
      <c r="L11" s="10">
        <v>6</v>
      </c>
      <c r="M11" s="15">
        <f t="shared" si="1"/>
        <v>45</v>
      </c>
      <c r="N11" s="16">
        <v>47</v>
      </c>
      <c r="O11" s="10">
        <v>122</v>
      </c>
      <c r="P11" s="10">
        <v>122</v>
      </c>
      <c r="Q11" s="10">
        <v>165</v>
      </c>
      <c r="R11" s="10">
        <v>96.5</v>
      </c>
    </row>
    <row r="12" spans="1:18" ht="15.75" x14ac:dyDescent="0.25">
      <c r="A12" s="2">
        <v>10</v>
      </c>
      <c r="B12" s="3" t="s">
        <v>31</v>
      </c>
      <c r="C12" s="3" t="s">
        <v>32</v>
      </c>
      <c r="D12" s="10">
        <v>1611.5</v>
      </c>
      <c r="E12" s="10">
        <v>25</v>
      </c>
      <c r="F12" s="9">
        <v>20</v>
      </c>
      <c r="G12" s="11">
        <f t="shared" si="0"/>
        <v>80</v>
      </c>
      <c r="H12" s="12">
        <v>2</v>
      </c>
      <c r="I12" s="13">
        <v>5</v>
      </c>
      <c r="J12" s="8">
        <v>14</v>
      </c>
      <c r="K12" s="14">
        <v>15</v>
      </c>
      <c r="L12" s="10">
        <v>15</v>
      </c>
      <c r="M12" s="15">
        <f t="shared" si="1"/>
        <v>51</v>
      </c>
      <c r="N12" s="16"/>
      <c r="O12" s="10"/>
      <c r="P12" s="10"/>
      <c r="Q12" s="10">
        <v>25</v>
      </c>
      <c r="R12" s="10">
        <v>28.5</v>
      </c>
    </row>
    <row r="13" spans="1:18" ht="15.75" x14ac:dyDescent="0.25">
      <c r="A13" s="2">
        <v>11</v>
      </c>
      <c r="B13" s="3" t="s">
        <v>18</v>
      </c>
      <c r="C13" s="3" t="s">
        <v>19</v>
      </c>
      <c r="D13" s="10">
        <v>1385</v>
      </c>
      <c r="E13" s="10">
        <v>156</v>
      </c>
      <c r="F13" s="9">
        <v>103</v>
      </c>
      <c r="G13" s="11">
        <f t="shared" si="0"/>
        <v>66.025641025641022</v>
      </c>
      <c r="H13" s="12">
        <v>13</v>
      </c>
      <c r="I13" s="13">
        <v>15</v>
      </c>
      <c r="J13" s="8">
        <v>9</v>
      </c>
      <c r="K13" s="14">
        <v>9</v>
      </c>
      <c r="L13" s="10">
        <v>7</v>
      </c>
      <c r="M13" s="15">
        <f t="shared" si="1"/>
        <v>53</v>
      </c>
      <c r="N13" s="16">
        <v>70</v>
      </c>
      <c r="O13" s="10">
        <v>70</v>
      </c>
      <c r="P13" s="10">
        <v>70</v>
      </c>
      <c r="Q13" s="10">
        <v>156</v>
      </c>
      <c r="R13" s="10">
        <v>93</v>
      </c>
    </row>
    <row r="14" spans="1:18" ht="15.75" x14ac:dyDescent="0.25">
      <c r="A14" s="2">
        <v>12</v>
      </c>
      <c r="B14" s="3" t="s">
        <v>28</v>
      </c>
      <c r="C14" s="3" t="s">
        <v>34</v>
      </c>
      <c r="D14" s="10">
        <v>1373.5</v>
      </c>
      <c r="E14" s="10">
        <v>67</v>
      </c>
      <c r="F14" s="9">
        <v>50</v>
      </c>
      <c r="G14" s="11">
        <f t="shared" si="0"/>
        <v>74.626865671641781</v>
      </c>
      <c r="H14" s="12">
        <v>14</v>
      </c>
      <c r="I14" s="13">
        <v>7</v>
      </c>
      <c r="J14" s="8">
        <v>12</v>
      </c>
      <c r="K14" s="14">
        <v>10</v>
      </c>
      <c r="L14" s="10">
        <v>12</v>
      </c>
      <c r="M14" s="15">
        <f t="shared" si="1"/>
        <v>55</v>
      </c>
      <c r="N14" s="16">
        <v>23</v>
      </c>
      <c r="O14" s="10">
        <v>42</v>
      </c>
      <c r="P14" s="10">
        <v>55</v>
      </c>
      <c r="Q14" s="10">
        <v>67</v>
      </c>
      <c r="R14" s="10">
        <v>85.5</v>
      </c>
    </row>
    <row r="15" spans="1:18" ht="15.75" x14ac:dyDescent="0.25">
      <c r="A15" s="2">
        <v>13</v>
      </c>
      <c r="B15" s="3" t="s">
        <v>24</v>
      </c>
      <c r="C15" s="3" t="s">
        <v>32</v>
      </c>
      <c r="D15" s="10">
        <v>1587.5</v>
      </c>
      <c r="E15" s="10">
        <v>35</v>
      </c>
      <c r="F15" s="9">
        <v>16</v>
      </c>
      <c r="G15" s="11">
        <f t="shared" si="0"/>
        <v>45.714285714285715</v>
      </c>
      <c r="H15" s="12">
        <v>3</v>
      </c>
      <c r="I15" s="13">
        <v>17</v>
      </c>
      <c r="J15" s="8">
        <v>17</v>
      </c>
      <c r="K15" s="14">
        <v>12</v>
      </c>
      <c r="L15" s="10">
        <v>14</v>
      </c>
      <c r="M15" s="15">
        <f t="shared" si="1"/>
        <v>63</v>
      </c>
      <c r="N15" s="16"/>
      <c r="O15" s="10">
        <v>10</v>
      </c>
      <c r="P15" s="10">
        <v>17</v>
      </c>
      <c r="Q15" s="10">
        <v>35</v>
      </c>
      <c r="R15" s="10">
        <v>41.5</v>
      </c>
    </row>
    <row r="16" spans="1:18" ht="15.75" x14ac:dyDescent="0.25">
      <c r="A16" s="2">
        <v>14</v>
      </c>
      <c r="B16" s="3" t="s">
        <v>45</v>
      </c>
      <c r="C16" s="3" t="s">
        <v>46</v>
      </c>
      <c r="D16" s="10">
        <v>1355</v>
      </c>
      <c r="E16" s="10">
        <v>63</v>
      </c>
      <c r="F16" s="9">
        <v>45</v>
      </c>
      <c r="G16" s="11">
        <f t="shared" si="0"/>
        <v>71.428571428571431</v>
      </c>
      <c r="H16" s="12">
        <v>15</v>
      </c>
      <c r="I16" s="13">
        <v>9</v>
      </c>
      <c r="J16" s="8">
        <v>13</v>
      </c>
      <c r="K16" s="14">
        <v>14</v>
      </c>
      <c r="L16" s="10">
        <v>13</v>
      </c>
      <c r="M16" s="15">
        <f t="shared" si="1"/>
        <v>64</v>
      </c>
      <c r="N16" s="16"/>
      <c r="O16" s="10"/>
      <c r="P16" s="10"/>
      <c r="Q16" s="10">
        <v>63</v>
      </c>
      <c r="R16" s="10">
        <v>32.5</v>
      </c>
    </row>
    <row r="17" spans="1:18" ht="15.75" x14ac:dyDescent="0.25">
      <c r="A17" s="2">
        <v>15</v>
      </c>
      <c r="B17" s="3" t="s">
        <v>14</v>
      </c>
      <c r="C17" s="3" t="s">
        <v>15</v>
      </c>
      <c r="D17" s="10">
        <v>1346</v>
      </c>
      <c r="E17" s="10">
        <v>81</v>
      </c>
      <c r="F17" s="9">
        <v>54</v>
      </c>
      <c r="G17" s="11">
        <f t="shared" si="0"/>
        <v>66.666666666666657</v>
      </c>
      <c r="H17" s="12">
        <v>18</v>
      </c>
      <c r="I17" s="13">
        <v>13</v>
      </c>
      <c r="J17" s="8">
        <v>11</v>
      </c>
      <c r="K17" s="14">
        <v>13</v>
      </c>
      <c r="L17" s="10">
        <v>11</v>
      </c>
      <c r="M17" s="15">
        <f t="shared" si="1"/>
        <v>66</v>
      </c>
      <c r="N17" s="16"/>
      <c r="O17" s="10"/>
      <c r="P17" s="10">
        <v>18</v>
      </c>
      <c r="Q17" s="10">
        <v>81</v>
      </c>
      <c r="R17" s="10">
        <v>40.5</v>
      </c>
    </row>
    <row r="18" spans="1:18" ht="15.75" x14ac:dyDescent="0.25">
      <c r="A18" s="2">
        <v>16</v>
      </c>
      <c r="B18" s="3" t="s">
        <v>18</v>
      </c>
      <c r="C18" s="3" t="s">
        <v>41</v>
      </c>
      <c r="D18" s="10">
        <v>1324</v>
      </c>
      <c r="E18" s="10">
        <v>24</v>
      </c>
      <c r="F18" s="9">
        <v>19</v>
      </c>
      <c r="G18" s="11">
        <f t="shared" si="0"/>
        <v>79.166666666666671</v>
      </c>
      <c r="H18" s="12">
        <v>19</v>
      </c>
      <c r="I18" s="13">
        <v>6</v>
      </c>
      <c r="J18" s="8">
        <v>15</v>
      </c>
      <c r="K18" s="14">
        <v>16</v>
      </c>
      <c r="L18" s="10">
        <v>16</v>
      </c>
      <c r="M18" s="15">
        <f t="shared" si="1"/>
        <v>72</v>
      </c>
      <c r="N18" s="16"/>
      <c r="O18" s="10"/>
      <c r="P18" s="10">
        <v>24</v>
      </c>
      <c r="Q18" s="10">
        <v>24</v>
      </c>
      <c r="R18" s="10">
        <v>12</v>
      </c>
    </row>
    <row r="19" spans="1:18" ht="15.75" x14ac:dyDescent="0.25">
      <c r="A19" s="2">
        <v>17</v>
      </c>
      <c r="B19" s="3" t="s">
        <v>51</v>
      </c>
      <c r="C19" s="3" t="s">
        <v>44</v>
      </c>
      <c r="D19" s="10">
        <v>1317</v>
      </c>
      <c r="E19" s="10">
        <v>23</v>
      </c>
      <c r="F19" s="9">
        <v>16</v>
      </c>
      <c r="G19" s="11">
        <f t="shared" si="0"/>
        <v>69.565217391304344</v>
      </c>
      <c r="H19" s="12">
        <v>20</v>
      </c>
      <c r="I19" s="13">
        <v>10</v>
      </c>
      <c r="J19" s="8">
        <v>16</v>
      </c>
      <c r="K19" s="14">
        <v>17</v>
      </c>
      <c r="L19" s="10">
        <v>17</v>
      </c>
      <c r="M19" s="15">
        <f t="shared" si="1"/>
        <v>80</v>
      </c>
      <c r="N19" s="16"/>
      <c r="O19" s="10">
        <v>9</v>
      </c>
      <c r="P19" s="10">
        <v>9</v>
      </c>
      <c r="Q19" s="10">
        <v>23</v>
      </c>
      <c r="R19" s="10">
        <v>11.5</v>
      </c>
    </row>
    <row r="20" spans="1:18" ht="15.75" x14ac:dyDescent="0.25">
      <c r="A20" s="2">
        <v>18</v>
      </c>
      <c r="B20" s="3" t="s">
        <v>16</v>
      </c>
      <c r="C20" s="3" t="s">
        <v>30</v>
      </c>
      <c r="D20" s="10">
        <v>1437</v>
      </c>
      <c r="E20" s="10">
        <v>0</v>
      </c>
      <c r="F20" s="9">
        <v>0</v>
      </c>
      <c r="G20" s="11">
        <f t="shared" si="0"/>
        <v>0</v>
      </c>
      <c r="H20" s="12">
        <v>9</v>
      </c>
      <c r="I20" s="13">
        <v>18</v>
      </c>
      <c r="J20" s="8">
        <v>20</v>
      </c>
      <c r="K20" s="14">
        <v>20</v>
      </c>
      <c r="L20" s="10">
        <v>20</v>
      </c>
      <c r="M20" s="15">
        <f t="shared" si="1"/>
        <v>87</v>
      </c>
      <c r="N20" s="16"/>
      <c r="O20" s="10"/>
      <c r="P20" s="10"/>
      <c r="Q20" s="10"/>
      <c r="R20" s="10"/>
    </row>
    <row r="21" spans="1:18" ht="15.75" x14ac:dyDescent="0.25">
      <c r="A21" s="2">
        <v>19</v>
      </c>
      <c r="B21" s="3" t="s">
        <v>24</v>
      </c>
      <c r="C21" s="3" t="s">
        <v>48</v>
      </c>
      <c r="D21" s="10">
        <v>1349</v>
      </c>
      <c r="E21" s="10">
        <v>14</v>
      </c>
      <c r="F21" s="9">
        <v>6</v>
      </c>
      <c r="G21" s="11">
        <f t="shared" si="0"/>
        <v>0</v>
      </c>
      <c r="H21" s="12">
        <v>17</v>
      </c>
      <c r="I21" s="13">
        <v>20</v>
      </c>
      <c r="J21" s="8">
        <v>19</v>
      </c>
      <c r="K21" s="14">
        <v>19</v>
      </c>
      <c r="L21" s="10">
        <v>19</v>
      </c>
      <c r="M21" s="15">
        <f t="shared" si="1"/>
        <v>94</v>
      </c>
      <c r="N21" s="16"/>
      <c r="O21" s="10"/>
      <c r="P21" s="10"/>
      <c r="Q21" s="10">
        <v>14</v>
      </c>
      <c r="R21" s="10">
        <v>7</v>
      </c>
    </row>
    <row r="22" spans="1:18" ht="15.75" x14ac:dyDescent="0.25">
      <c r="A22" s="2">
        <v>20</v>
      </c>
      <c r="B22" s="3" t="s">
        <v>43</v>
      </c>
      <c r="C22" s="3" t="s">
        <v>44</v>
      </c>
      <c r="D22" s="10">
        <v>1308</v>
      </c>
      <c r="E22" s="10">
        <v>17</v>
      </c>
      <c r="F22" s="9">
        <v>10</v>
      </c>
      <c r="G22" s="11">
        <f t="shared" si="0"/>
        <v>0</v>
      </c>
      <c r="H22" s="12">
        <v>21</v>
      </c>
      <c r="I22" s="13">
        <v>21</v>
      </c>
      <c r="J22" s="8">
        <v>18</v>
      </c>
      <c r="K22" s="14">
        <v>18</v>
      </c>
      <c r="L22" s="10">
        <v>18</v>
      </c>
      <c r="M22" s="15">
        <f t="shared" si="1"/>
        <v>96</v>
      </c>
      <c r="N22" s="16"/>
      <c r="O22" s="10"/>
      <c r="P22" s="10">
        <v>2</v>
      </c>
      <c r="Q22" s="10">
        <v>17</v>
      </c>
      <c r="R22" s="10">
        <v>9.5</v>
      </c>
    </row>
    <row r="23" spans="1:18" ht="15.75" x14ac:dyDescent="0.25">
      <c r="A23" s="2">
        <v>21</v>
      </c>
      <c r="B23" s="3" t="s">
        <v>59</v>
      </c>
      <c r="C23" s="3" t="s">
        <v>60</v>
      </c>
      <c r="D23" s="10">
        <v>1350</v>
      </c>
      <c r="E23" s="10">
        <v>0</v>
      </c>
      <c r="F23" s="9">
        <v>0</v>
      </c>
      <c r="G23" s="11">
        <f t="shared" si="0"/>
        <v>0</v>
      </c>
      <c r="H23" s="12">
        <v>16</v>
      </c>
      <c r="I23" s="13">
        <v>19</v>
      </c>
      <c r="J23" s="8">
        <v>21</v>
      </c>
      <c r="K23" s="14">
        <v>21</v>
      </c>
      <c r="L23" s="10">
        <v>21</v>
      </c>
      <c r="M23" s="15">
        <f t="shared" si="1"/>
        <v>98</v>
      </c>
      <c r="N23" s="16"/>
      <c r="O23" s="10"/>
      <c r="P23" s="10"/>
      <c r="Q23" s="10"/>
      <c r="R23" s="10"/>
    </row>
    <row r="24" spans="1:18" ht="15.75" x14ac:dyDescent="0.25">
      <c r="A24" s="2">
        <v>22</v>
      </c>
      <c r="B24" s="3" t="s">
        <v>49</v>
      </c>
      <c r="C24" s="3" t="s">
        <v>50</v>
      </c>
      <c r="D24" s="10">
        <v>1300</v>
      </c>
      <c r="E24" s="10">
        <v>0</v>
      </c>
      <c r="F24" s="9">
        <v>0</v>
      </c>
      <c r="G24" s="11">
        <f t="shared" si="0"/>
        <v>0</v>
      </c>
      <c r="H24" s="12">
        <v>22</v>
      </c>
      <c r="I24" s="13">
        <v>22</v>
      </c>
      <c r="J24" s="8">
        <v>22</v>
      </c>
      <c r="K24" s="14">
        <v>22</v>
      </c>
      <c r="L24" s="10">
        <v>22</v>
      </c>
      <c r="M24" s="15">
        <f t="shared" si="1"/>
        <v>110</v>
      </c>
      <c r="N24" s="16"/>
      <c r="O24" s="10"/>
      <c r="P24" s="10"/>
      <c r="Q24" s="10"/>
      <c r="R24" s="10"/>
    </row>
  </sheetData>
  <mergeCells count="3">
    <mergeCell ref="A1:G1"/>
    <mergeCell ref="H1:M1"/>
    <mergeCell ref="N1:R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workbookViewId="0">
      <selection sqref="A1:R1"/>
    </sheetView>
  </sheetViews>
  <sheetFormatPr defaultRowHeight="15" x14ac:dyDescent="0.25"/>
  <cols>
    <col min="1" max="1" width="4.42578125" bestFit="1" customWidth="1"/>
    <col min="2" max="2" width="11.140625" bestFit="1" customWidth="1"/>
    <col min="3" max="3" width="14.28515625" customWidth="1"/>
    <col min="4" max="4" width="7" bestFit="1" customWidth="1"/>
    <col min="5" max="6" width="5.140625" bestFit="1" customWidth="1"/>
    <col min="7" max="7" width="7" bestFit="1" customWidth="1"/>
    <col min="8" max="8" width="4.140625" bestFit="1" customWidth="1"/>
    <col min="9" max="9" width="3.85546875" bestFit="1" customWidth="1"/>
    <col min="10" max="12" width="4.140625" bestFit="1" customWidth="1"/>
    <col min="13" max="18" width="5.140625" bestFit="1" customWidth="1"/>
  </cols>
  <sheetData>
    <row r="1" spans="1:18" ht="58.5" customHeight="1" x14ac:dyDescent="0.25">
      <c r="A1" s="17" t="s">
        <v>57</v>
      </c>
      <c r="B1" s="17"/>
      <c r="C1" s="17"/>
      <c r="D1" s="17"/>
      <c r="E1" s="17"/>
      <c r="F1" s="17"/>
      <c r="G1" s="17"/>
      <c r="H1" s="18" t="s">
        <v>40</v>
      </c>
      <c r="I1" s="18"/>
      <c r="J1" s="18"/>
      <c r="K1" s="18"/>
      <c r="L1" s="18"/>
      <c r="M1" s="18"/>
      <c r="N1" s="19" t="s">
        <v>27</v>
      </c>
      <c r="O1" s="19"/>
      <c r="P1" s="19"/>
      <c r="Q1" s="19"/>
      <c r="R1" s="19"/>
    </row>
    <row r="2" spans="1:18" ht="73.5" x14ac:dyDescent="0.25">
      <c r="A2" s="4" t="s">
        <v>35</v>
      </c>
      <c r="B2" s="1" t="s">
        <v>0</v>
      </c>
      <c r="C2" s="1" t="s">
        <v>1</v>
      </c>
      <c r="D2" s="4" t="s">
        <v>39</v>
      </c>
      <c r="E2" s="4" t="s">
        <v>2</v>
      </c>
      <c r="F2" s="7" t="s">
        <v>3</v>
      </c>
      <c r="G2" s="6" t="s">
        <v>4</v>
      </c>
      <c r="H2" s="4" t="s">
        <v>53</v>
      </c>
      <c r="I2" s="1" t="s">
        <v>4</v>
      </c>
      <c r="J2" s="4" t="s">
        <v>3</v>
      </c>
      <c r="K2" s="4" t="s">
        <v>5</v>
      </c>
      <c r="L2" s="4" t="s">
        <v>38</v>
      </c>
      <c r="M2" s="4" t="s">
        <v>6</v>
      </c>
      <c r="N2" s="4" t="s">
        <v>7</v>
      </c>
      <c r="O2" s="4" t="s">
        <v>8</v>
      </c>
      <c r="P2" s="4" t="s">
        <v>9</v>
      </c>
      <c r="Q2" s="4" t="s">
        <v>36</v>
      </c>
      <c r="R2" s="4" t="s">
        <v>10</v>
      </c>
    </row>
    <row r="3" spans="1:18" ht="15.75" x14ac:dyDescent="0.25">
      <c r="A3" s="2">
        <v>1</v>
      </c>
      <c r="B3" s="3" t="s">
        <v>17</v>
      </c>
      <c r="C3" s="3" t="s">
        <v>30</v>
      </c>
      <c r="D3" s="10">
        <v>1519.75</v>
      </c>
      <c r="E3" s="10">
        <v>316</v>
      </c>
      <c r="F3" s="9">
        <v>227</v>
      </c>
      <c r="G3" s="11">
        <f t="shared" ref="G3:G23" si="0">IF(F3&lt;15,0,F3/(E3/100))</f>
        <v>71.835443037974684</v>
      </c>
      <c r="H3" s="12">
        <v>4</v>
      </c>
      <c r="I3" s="13">
        <v>7</v>
      </c>
      <c r="J3" s="8">
        <v>1</v>
      </c>
      <c r="K3" s="14">
        <v>1</v>
      </c>
      <c r="L3" s="10">
        <v>1</v>
      </c>
      <c r="M3" s="15">
        <f t="shared" ref="M3:M23" si="1">H3+I3+J3+K3+L3</f>
        <v>14</v>
      </c>
      <c r="N3" s="16">
        <v>117</v>
      </c>
      <c r="O3" s="10">
        <v>117</v>
      </c>
      <c r="P3" s="10">
        <v>181</v>
      </c>
      <c r="Q3" s="10">
        <v>316</v>
      </c>
      <c r="R3" s="10">
        <v>235</v>
      </c>
    </row>
    <row r="4" spans="1:18" ht="15.75" x14ac:dyDescent="0.25">
      <c r="A4" s="2">
        <v>2</v>
      </c>
      <c r="B4" s="3" t="s">
        <v>29</v>
      </c>
      <c r="C4" s="3" t="s">
        <v>33</v>
      </c>
      <c r="D4" s="10">
        <v>1462.5</v>
      </c>
      <c r="E4" s="10">
        <v>182</v>
      </c>
      <c r="F4" s="9">
        <v>148</v>
      </c>
      <c r="G4" s="11">
        <f t="shared" si="0"/>
        <v>81.318681318681314</v>
      </c>
      <c r="H4" s="12">
        <v>5</v>
      </c>
      <c r="I4" s="13">
        <v>2</v>
      </c>
      <c r="J4" s="8">
        <v>2</v>
      </c>
      <c r="K4" s="14">
        <v>6</v>
      </c>
      <c r="L4" s="10">
        <v>3</v>
      </c>
      <c r="M4" s="15">
        <f t="shared" si="1"/>
        <v>18</v>
      </c>
      <c r="N4" s="16">
        <v>182</v>
      </c>
      <c r="O4" s="10">
        <v>182</v>
      </c>
      <c r="P4" s="10">
        <v>182</v>
      </c>
      <c r="Q4" s="10">
        <v>182</v>
      </c>
      <c r="R4" s="10">
        <v>111</v>
      </c>
    </row>
    <row r="5" spans="1:18" ht="15.75" x14ac:dyDescent="0.25">
      <c r="A5" s="2">
        <v>3</v>
      </c>
      <c r="B5" s="3" t="s">
        <v>22</v>
      </c>
      <c r="C5" s="3" t="s">
        <v>23</v>
      </c>
      <c r="D5" s="10">
        <v>1441.5</v>
      </c>
      <c r="E5" s="10">
        <v>131</v>
      </c>
      <c r="F5" s="9">
        <v>116</v>
      </c>
      <c r="G5" s="11">
        <f t="shared" si="0"/>
        <v>88.549618320610676</v>
      </c>
      <c r="H5" s="12">
        <v>7</v>
      </c>
      <c r="I5" s="13">
        <v>1</v>
      </c>
      <c r="J5" s="8">
        <v>4</v>
      </c>
      <c r="K5" s="14">
        <v>5</v>
      </c>
      <c r="L5" s="10">
        <v>5</v>
      </c>
      <c r="M5" s="15">
        <f t="shared" si="1"/>
        <v>22</v>
      </c>
      <c r="N5" s="16"/>
      <c r="O5" s="10">
        <v>20</v>
      </c>
      <c r="P5" s="10">
        <v>101</v>
      </c>
      <c r="Q5" s="10">
        <v>131</v>
      </c>
      <c r="R5" s="10">
        <v>121.5</v>
      </c>
    </row>
    <row r="6" spans="1:18" ht="15.75" x14ac:dyDescent="0.25">
      <c r="A6" s="2">
        <v>4</v>
      </c>
      <c r="B6" s="3" t="s">
        <v>18</v>
      </c>
      <c r="C6" s="3" t="s">
        <v>44</v>
      </c>
      <c r="D6" s="10">
        <v>1457.5</v>
      </c>
      <c r="E6" s="10">
        <v>145</v>
      </c>
      <c r="F6" s="9">
        <v>105</v>
      </c>
      <c r="G6" s="11">
        <f t="shared" si="0"/>
        <v>72.413793103448285</v>
      </c>
      <c r="H6" s="12">
        <v>6</v>
      </c>
      <c r="I6" s="13">
        <v>6</v>
      </c>
      <c r="J6" s="8">
        <v>5</v>
      </c>
      <c r="K6" s="14">
        <v>2</v>
      </c>
      <c r="L6" s="10">
        <v>4</v>
      </c>
      <c r="M6" s="15">
        <f t="shared" si="1"/>
        <v>23</v>
      </c>
      <c r="N6" s="16">
        <v>145</v>
      </c>
      <c r="O6" s="10">
        <v>145</v>
      </c>
      <c r="P6" s="10">
        <v>145</v>
      </c>
      <c r="Q6" s="10">
        <v>145</v>
      </c>
      <c r="R6" s="10">
        <v>196.5</v>
      </c>
    </row>
    <row r="7" spans="1:18" ht="15.75" x14ac:dyDescent="0.25">
      <c r="A7" s="2">
        <v>5</v>
      </c>
      <c r="B7" s="3" t="s">
        <v>28</v>
      </c>
      <c r="C7" s="3" t="s">
        <v>47</v>
      </c>
      <c r="D7" s="10">
        <v>1418.5</v>
      </c>
      <c r="E7" s="10">
        <v>199</v>
      </c>
      <c r="F7" s="9">
        <v>137</v>
      </c>
      <c r="G7" s="11">
        <f t="shared" si="0"/>
        <v>68.844221105527637</v>
      </c>
      <c r="H7" s="12">
        <v>9</v>
      </c>
      <c r="I7" s="13">
        <v>10</v>
      </c>
      <c r="J7" s="8">
        <v>3</v>
      </c>
      <c r="K7" s="14">
        <v>4</v>
      </c>
      <c r="L7" s="10">
        <v>2</v>
      </c>
      <c r="M7" s="15">
        <f t="shared" si="1"/>
        <v>28</v>
      </c>
      <c r="N7" s="16">
        <v>25</v>
      </c>
      <c r="O7" s="10">
        <v>99</v>
      </c>
      <c r="P7" s="10">
        <v>199</v>
      </c>
      <c r="Q7" s="10">
        <v>199</v>
      </c>
      <c r="R7" s="10">
        <v>133.5</v>
      </c>
    </row>
    <row r="8" spans="1:18" ht="15.75" x14ac:dyDescent="0.25">
      <c r="A8" s="2">
        <v>6</v>
      </c>
      <c r="B8" s="3" t="s">
        <v>11</v>
      </c>
      <c r="C8" s="3" t="s">
        <v>12</v>
      </c>
      <c r="D8" s="10">
        <v>1601</v>
      </c>
      <c r="E8" s="10">
        <v>82</v>
      </c>
      <c r="F8" s="9">
        <v>49</v>
      </c>
      <c r="G8" s="11">
        <f t="shared" si="0"/>
        <v>59.756097560975611</v>
      </c>
      <c r="H8" s="12">
        <v>2</v>
      </c>
      <c r="I8" s="13">
        <v>15</v>
      </c>
      <c r="J8" s="8">
        <v>9</v>
      </c>
      <c r="K8" s="14">
        <v>3</v>
      </c>
      <c r="L8" s="10">
        <v>8</v>
      </c>
      <c r="M8" s="15">
        <f t="shared" si="1"/>
        <v>37</v>
      </c>
      <c r="N8" s="16">
        <v>28</v>
      </c>
      <c r="O8" s="10">
        <v>48</v>
      </c>
      <c r="P8" s="10">
        <v>82</v>
      </c>
      <c r="Q8" s="10">
        <v>82</v>
      </c>
      <c r="R8" s="10">
        <v>134</v>
      </c>
    </row>
    <row r="9" spans="1:18" ht="15.75" x14ac:dyDescent="0.25">
      <c r="A9" s="2">
        <v>7</v>
      </c>
      <c r="B9" s="3" t="s">
        <v>20</v>
      </c>
      <c r="C9" s="3" t="s">
        <v>21</v>
      </c>
      <c r="D9" s="10">
        <v>1362.5</v>
      </c>
      <c r="E9" s="10">
        <v>118</v>
      </c>
      <c r="F9" s="9">
        <v>77</v>
      </c>
      <c r="G9" s="11">
        <f t="shared" si="0"/>
        <v>65.254237288135599</v>
      </c>
      <c r="H9" s="12">
        <v>10</v>
      </c>
      <c r="I9" s="13">
        <v>13</v>
      </c>
      <c r="J9" s="8">
        <v>6</v>
      </c>
      <c r="K9" s="14">
        <v>7</v>
      </c>
      <c r="L9" s="10">
        <v>6</v>
      </c>
      <c r="M9" s="15">
        <f t="shared" si="1"/>
        <v>42</v>
      </c>
      <c r="N9" s="16">
        <v>75</v>
      </c>
      <c r="O9" s="10">
        <v>75</v>
      </c>
      <c r="P9" s="10">
        <v>118</v>
      </c>
      <c r="Q9" s="10">
        <v>118</v>
      </c>
      <c r="R9" s="10">
        <v>67</v>
      </c>
    </row>
    <row r="10" spans="1:18" ht="15.75" x14ac:dyDescent="0.25">
      <c r="A10" s="2">
        <v>8</v>
      </c>
      <c r="B10" s="3" t="s">
        <v>31</v>
      </c>
      <c r="C10" s="3" t="s">
        <v>32</v>
      </c>
      <c r="D10" s="10">
        <v>1611.5</v>
      </c>
      <c r="E10" s="10">
        <v>25</v>
      </c>
      <c r="F10" s="9">
        <v>20</v>
      </c>
      <c r="G10" s="11">
        <f t="shared" si="0"/>
        <v>80</v>
      </c>
      <c r="H10" s="12">
        <v>1</v>
      </c>
      <c r="I10" s="13">
        <v>3</v>
      </c>
      <c r="J10" s="8">
        <v>13</v>
      </c>
      <c r="K10" s="14">
        <v>12</v>
      </c>
      <c r="L10" s="10">
        <v>14</v>
      </c>
      <c r="M10" s="15">
        <f t="shared" si="1"/>
        <v>43</v>
      </c>
      <c r="N10" s="16"/>
      <c r="O10" s="10"/>
      <c r="P10" s="10">
        <v>25</v>
      </c>
      <c r="Q10" s="10">
        <v>25</v>
      </c>
      <c r="R10" s="10">
        <v>44.5</v>
      </c>
    </row>
    <row r="11" spans="1:18" ht="15.75" x14ac:dyDescent="0.25">
      <c r="A11" s="2">
        <v>9</v>
      </c>
      <c r="B11" s="3" t="s">
        <v>25</v>
      </c>
      <c r="C11" s="3" t="s">
        <v>37</v>
      </c>
      <c r="D11" s="10">
        <v>1350.5</v>
      </c>
      <c r="E11" s="10">
        <v>49</v>
      </c>
      <c r="F11" s="9">
        <v>38</v>
      </c>
      <c r="G11" s="11">
        <f t="shared" si="0"/>
        <v>77.551020408163268</v>
      </c>
      <c r="H11" s="12">
        <v>13</v>
      </c>
      <c r="I11" s="13">
        <v>5</v>
      </c>
      <c r="J11" s="8">
        <v>11</v>
      </c>
      <c r="K11" s="14">
        <v>9</v>
      </c>
      <c r="L11" s="10">
        <v>11</v>
      </c>
      <c r="M11" s="15">
        <f t="shared" si="1"/>
        <v>49</v>
      </c>
      <c r="N11" s="16"/>
      <c r="O11" s="10">
        <v>26</v>
      </c>
      <c r="P11" s="10">
        <v>26</v>
      </c>
      <c r="Q11" s="10">
        <v>49</v>
      </c>
      <c r="R11" s="10">
        <v>51.5</v>
      </c>
    </row>
    <row r="12" spans="1:18" ht="15.75" x14ac:dyDescent="0.25">
      <c r="A12" s="2">
        <v>10</v>
      </c>
      <c r="B12" s="3" t="s">
        <v>45</v>
      </c>
      <c r="C12" s="3" t="s">
        <v>46</v>
      </c>
      <c r="D12" s="10">
        <v>1355</v>
      </c>
      <c r="E12" s="10">
        <v>63</v>
      </c>
      <c r="F12" s="9">
        <v>45</v>
      </c>
      <c r="G12" s="11">
        <f t="shared" si="0"/>
        <v>71.428571428571431</v>
      </c>
      <c r="H12" s="12">
        <v>12</v>
      </c>
      <c r="I12" s="13">
        <v>8</v>
      </c>
      <c r="J12" s="8">
        <v>10</v>
      </c>
      <c r="K12" s="14">
        <v>14</v>
      </c>
      <c r="L12" s="10">
        <v>10</v>
      </c>
      <c r="M12" s="15">
        <f t="shared" si="1"/>
        <v>54</v>
      </c>
      <c r="N12" s="16"/>
      <c r="O12" s="10"/>
      <c r="P12" s="10">
        <v>63</v>
      </c>
      <c r="Q12" s="10">
        <v>63</v>
      </c>
      <c r="R12" s="10">
        <v>33.5</v>
      </c>
    </row>
    <row r="13" spans="1:18" ht="15.75" x14ac:dyDescent="0.25">
      <c r="A13" s="2">
        <v>11</v>
      </c>
      <c r="B13" s="3" t="s">
        <v>18</v>
      </c>
      <c r="C13" s="3" t="s">
        <v>19</v>
      </c>
      <c r="D13" s="10">
        <v>1338</v>
      </c>
      <c r="E13" s="10">
        <v>86</v>
      </c>
      <c r="F13" s="9">
        <v>53</v>
      </c>
      <c r="G13" s="11">
        <f t="shared" si="0"/>
        <v>61.627906976744185</v>
      </c>
      <c r="H13" s="12">
        <v>16</v>
      </c>
      <c r="I13" s="13">
        <v>14</v>
      </c>
      <c r="J13" s="8">
        <v>8</v>
      </c>
      <c r="K13" s="14">
        <v>11</v>
      </c>
      <c r="L13" s="10">
        <v>7</v>
      </c>
      <c r="M13" s="15">
        <f t="shared" si="1"/>
        <v>56</v>
      </c>
      <c r="N13" s="16"/>
      <c r="O13" s="10"/>
      <c r="P13" s="10">
        <v>67</v>
      </c>
      <c r="Q13" s="10">
        <v>86</v>
      </c>
      <c r="R13" s="10">
        <v>48</v>
      </c>
    </row>
    <row r="14" spans="1:18" ht="15.75" x14ac:dyDescent="0.25">
      <c r="A14" s="2">
        <v>12</v>
      </c>
      <c r="B14" s="3" t="s">
        <v>14</v>
      </c>
      <c r="C14" s="3" t="s">
        <v>15</v>
      </c>
      <c r="D14" s="10">
        <v>1346</v>
      </c>
      <c r="E14" s="10">
        <v>81</v>
      </c>
      <c r="F14" s="9">
        <v>54</v>
      </c>
      <c r="G14" s="11">
        <f t="shared" si="0"/>
        <v>66.666666666666657</v>
      </c>
      <c r="H14" s="12">
        <v>15</v>
      </c>
      <c r="I14" s="13">
        <v>12</v>
      </c>
      <c r="J14" s="8">
        <v>7</v>
      </c>
      <c r="K14" s="14">
        <v>13</v>
      </c>
      <c r="L14" s="10">
        <v>9</v>
      </c>
      <c r="M14" s="15">
        <f t="shared" si="1"/>
        <v>56</v>
      </c>
      <c r="N14" s="16"/>
      <c r="O14" s="10">
        <v>18</v>
      </c>
      <c r="P14" s="10">
        <v>81</v>
      </c>
      <c r="Q14" s="10">
        <v>81</v>
      </c>
      <c r="R14" s="10">
        <v>40.5</v>
      </c>
    </row>
    <row r="15" spans="1:18" ht="15.75" x14ac:dyDescent="0.25">
      <c r="A15" s="2">
        <v>13</v>
      </c>
      <c r="B15" s="3" t="s">
        <v>28</v>
      </c>
      <c r="C15" s="3" t="s">
        <v>34</v>
      </c>
      <c r="D15" s="10">
        <v>1356.5</v>
      </c>
      <c r="E15" s="10">
        <v>44</v>
      </c>
      <c r="F15" s="9">
        <v>30</v>
      </c>
      <c r="G15" s="11">
        <f t="shared" si="0"/>
        <v>68.181818181818187</v>
      </c>
      <c r="H15" s="12">
        <v>11</v>
      </c>
      <c r="I15" s="13">
        <v>11</v>
      </c>
      <c r="J15" s="8">
        <v>12</v>
      </c>
      <c r="K15" s="14">
        <v>10</v>
      </c>
      <c r="L15" s="10">
        <v>12</v>
      </c>
      <c r="M15" s="15">
        <f t="shared" si="1"/>
        <v>56</v>
      </c>
      <c r="N15" s="16">
        <v>19</v>
      </c>
      <c r="O15" s="10">
        <v>32</v>
      </c>
      <c r="P15" s="10">
        <v>44</v>
      </c>
      <c r="Q15" s="10">
        <v>44</v>
      </c>
      <c r="R15" s="10">
        <v>49</v>
      </c>
    </row>
    <row r="16" spans="1:18" ht="15.75" x14ac:dyDescent="0.25">
      <c r="A16" s="2">
        <v>14</v>
      </c>
      <c r="B16" s="3" t="s">
        <v>24</v>
      </c>
      <c r="C16" s="3" t="s">
        <v>32</v>
      </c>
      <c r="D16" s="10">
        <v>1587.5</v>
      </c>
      <c r="E16" s="10">
        <v>35</v>
      </c>
      <c r="F16" s="9">
        <v>16</v>
      </c>
      <c r="G16" s="11">
        <f t="shared" si="0"/>
        <v>45.714285714285715</v>
      </c>
      <c r="H16" s="12">
        <v>3</v>
      </c>
      <c r="I16" s="13">
        <v>16</v>
      </c>
      <c r="J16" s="8">
        <v>16</v>
      </c>
      <c r="K16" s="14">
        <v>8</v>
      </c>
      <c r="L16" s="10">
        <v>13</v>
      </c>
      <c r="M16" s="15">
        <f t="shared" si="1"/>
        <v>56</v>
      </c>
      <c r="N16" s="16">
        <v>10</v>
      </c>
      <c r="O16" s="10">
        <v>17</v>
      </c>
      <c r="P16" s="10">
        <v>35</v>
      </c>
      <c r="Q16" s="10">
        <v>35</v>
      </c>
      <c r="R16" s="10">
        <v>57.5</v>
      </c>
    </row>
    <row r="17" spans="1:18" ht="15.75" x14ac:dyDescent="0.25">
      <c r="A17" s="2">
        <v>15</v>
      </c>
      <c r="B17" s="3" t="s">
        <v>18</v>
      </c>
      <c r="C17" s="3" t="s">
        <v>41</v>
      </c>
      <c r="D17" s="10">
        <v>1324</v>
      </c>
      <c r="E17" s="10">
        <v>24</v>
      </c>
      <c r="F17" s="9">
        <v>19</v>
      </c>
      <c r="G17" s="11">
        <f t="shared" si="0"/>
        <v>79.166666666666671</v>
      </c>
      <c r="H17" s="12">
        <v>17</v>
      </c>
      <c r="I17" s="13">
        <v>4</v>
      </c>
      <c r="J17" s="8">
        <v>14</v>
      </c>
      <c r="K17" s="14">
        <v>15</v>
      </c>
      <c r="L17" s="10">
        <v>15</v>
      </c>
      <c r="M17" s="15">
        <f t="shared" si="1"/>
        <v>65</v>
      </c>
      <c r="N17" s="16"/>
      <c r="O17" s="10">
        <v>24</v>
      </c>
      <c r="P17" s="10">
        <v>24</v>
      </c>
      <c r="Q17" s="10">
        <v>24</v>
      </c>
      <c r="R17" s="10">
        <v>12</v>
      </c>
    </row>
    <row r="18" spans="1:18" ht="15.75" x14ac:dyDescent="0.25">
      <c r="A18" s="2">
        <v>16</v>
      </c>
      <c r="B18" s="3" t="s">
        <v>51</v>
      </c>
      <c r="C18" s="3" t="s">
        <v>44</v>
      </c>
      <c r="D18" s="10">
        <v>1317</v>
      </c>
      <c r="E18" s="10">
        <v>23</v>
      </c>
      <c r="F18" s="9">
        <v>16</v>
      </c>
      <c r="G18" s="11">
        <f t="shared" si="0"/>
        <v>69.565217391304344</v>
      </c>
      <c r="H18" s="12">
        <v>18</v>
      </c>
      <c r="I18" s="13">
        <v>9</v>
      </c>
      <c r="J18" s="8">
        <v>15</v>
      </c>
      <c r="K18" s="14">
        <v>16</v>
      </c>
      <c r="L18" s="10">
        <v>16</v>
      </c>
      <c r="M18" s="15">
        <f t="shared" si="1"/>
        <v>74</v>
      </c>
      <c r="N18" s="16">
        <v>9</v>
      </c>
      <c r="O18" s="10">
        <v>9</v>
      </c>
      <c r="P18" s="10">
        <v>23</v>
      </c>
      <c r="Q18" s="10">
        <v>23</v>
      </c>
      <c r="R18" s="10">
        <v>11.5</v>
      </c>
    </row>
    <row r="19" spans="1:18" ht="15.75" x14ac:dyDescent="0.25">
      <c r="A19" s="2">
        <v>17</v>
      </c>
      <c r="B19" s="3" t="s">
        <v>16</v>
      </c>
      <c r="C19" s="3" t="s">
        <v>30</v>
      </c>
      <c r="D19" s="10">
        <v>1437</v>
      </c>
      <c r="E19" s="10">
        <v>0</v>
      </c>
      <c r="F19" s="9">
        <v>0</v>
      </c>
      <c r="G19" s="11">
        <f t="shared" si="0"/>
        <v>0</v>
      </c>
      <c r="H19" s="12">
        <v>8</v>
      </c>
      <c r="I19" s="13">
        <v>17</v>
      </c>
      <c r="J19" s="8">
        <v>19</v>
      </c>
      <c r="K19" s="14">
        <v>19</v>
      </c>
      <c r="L19" s="10">
        <v>19</v>
      </c>
      <c r="M19" s="15">
        <f t="shared" si="1"/>
        <v>82</v>
      </c>
      <c r="N19" s="16"/>
      <c r="O19" s="10"/>
      <c r="P19" s="10"/>
      <c r="Q19" s="10"/>
      <c r="R19" s="10"/>
    </row>
    <row r="20" spans="1:18" ht="15.75" x14ac:dyDescent="0.25">
      <c r="A20" s="2">
        <v>18</v>
      </c>
      <c r="B20" s="3" t="s">
        <v>24</v>
      </c>
      <c r="C20" s="3" t="s">
        <v>48</v>
      </c>
      <c r="D20" s="10">
        <v>1349</v>
      </c>
      <c r="E20" s="10">
        <v>14</v>
      </c>
      <c r="F20" s="9">
        <v>6</v>
      </c>
      <c r="G20" s="11">
        <f t="shared" si="0"/>
        <v>0</v>
      </c>
      <c r="H20" s="12">
        <v>14</v>
      </c>
      <c r="I20" s="13">
        <v>18</v>
      </c>
      <c r="J20" s="8">
        <v>18</v>
      </c>
      <c r="K20" s="14">
        <v>18</v>
      </c>
      <c r="L20" s="10">
        <v>18</v>
      </c>
      <c r="M20" s="15">
        <f t="shared" si="1"/>
        <v>86</v>
      </c>
      <c r="N20" s="16"/>
      <c r="O20" s="10"/>
      <c r="P20" s="10">
        <v>14</v>
      </c>
      <c r="Q20" s="10">
        <v>14</v>
      </c>
      <c r="R20" s="10">
        <v>7</v>
      </c>
    </row>
    <row r="21" spans="1:18" ht="15.75" x14ac:dyDescent="0.25">
      <c r="A21" s="2">
        <v>19</v>
      </c>
      <c r="B21" s="3" t="s">
        <v>43</v>
      </c>
      <c r="C21" s="3" t="s">
        <v>44</v>
      </c>
      <c r="D21" s="10">
        <v>1308</v>
      </c>
      <c r="E21" s="10">
        <v>17</v>
      </c>
      <c r="F21" s="9">
        <v>10</v>
      </c>
      <c r="G21" s="11">
        <f t="shared" si="0"/>
        <v>0</v>
      </c>
      <c r="H21" s="12">
        <v>19</v>
      </c>
      <c r="I21" s="13">
        <v>19</v>
      </c>
      <c r="J21" s="8">
        <v>17</v>
      </c>
      <c r="K21" s="14">
        <v>17</v>
      </c>
      <c r="L21" s="10">
        <v>17</v>
      </c>
      <c r="M21" s="15">
        <f t="shared" si="1"/>
        <v>89</v>
      </c>
      <c r="N21" s="16"/>
      <c r="O21" s="10">
        <v>2</v>
      </c>
      <c r="P21" s="10">
        <v>17</v>
      </c>
      <c r="Q21" s="10">
        <v>17</v>
      </c>
      <c r="R21" s="10">
        <v>10.5</v>
      </c>
    </row>
    <row r="22" spans="1:18" ht="15.75" x14ac:dyDescent="0.25">
      <c r="A22" s="2">
        <v>20</v>
      </c>
      <c r="B22" s="3" t="s">
        <v>31</v>
      </c>
      <c r="C22" s="3" t="s">
        <v>42</v>
      </c>
      <c r="D22" s="10">
        <v>1300</v>
      </c>
      <c r="E22" s="10">
        <v>0</v>
      </c>
      <c r="F22" s="9">
        <v>0</v>
      </c>
      <c r="G22" s="11">
        <f t="shared" si="0"/>
        <v>0</v>
      </c>
      <c r="H22" s="12">
        <v>20</v>
      </c>
      <c r="I22" s="13">
        <v>20</v>
      </c>
      <c r="J22" s="8">
        <v>20</v>
      </c>
      <c r="K22" s="14">
        <v>20</v>
      </c>
      <c r="L22" s="10">
        <v>20</v>
      </c>
      <c r="M22" s="15">
        <f t="shared" si="1"/>
        <v>100</v>
      </c>
      <c r="N22" s="16"/>
      <c r="O22" s="10"/>
      <c r="P22" s="10"/>
      <c r="Q22" s="10"/>
      <c r="R22" s="10"/>
    </row>
    <row r="23" spans="1:18" ht="15.75" x14ac:dyDescent="0.25">
      <c r="A23" s="2">
        <v>21</v>
      </c>
      <c r="B23" s="3" t="s">
        <v>49</v>
      </c>
      <c r="C23" s="3" t="s">
        <v>50</v>
      </c>
      <c r="D23" s="10">
        <v>1300</v>
      </c>
      <c r="E23" s="10">
        <v>0</v>
      </c>
      <c r="F23" s="9">
        <v>0</v>
      </c>
      <c r="G23" s="11">
        <f t="shared" si="0"/>
        <v>0</v>
      </c>
      <c r="H23" s="12">
        <v>21</v>
      </c>
      <c r="I23" s="13">
        <v>21</v>
      </c>
      <c r="J23" s="8">
        <v>21</v>
      </c>
      <c r="K23" s="14">
        <v>21</v>
      </c>
      <c r="L23" s="10">
        <v>21</v>
      </c>
      <c r="M23" s="15">
        <f t="shared" si="1"/>
        <v>105</v>
      </c>
      <c r="N23" s="16"/>
      <c r="O23" s="10"/>
      <c r="P23" s="10"/>
      <c r="Q23" s="10"/>
      <c r="R23" s="10"/>
    </row>
  </sheetData>
  <mergeCells count="3">
    <mergeCell ref="A1:G1"/>
    <mergeCell ref="H1:M1"/>
    <mergeCell ref="N1:R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workbookViewId="0">
      <selection sqref="A1:R1"/>
    </sheetView>
  </sheetViews>
  <sheetFormatPr defaultRowHeight="15" x14ac:dyDescent="0.25"/>
  <cols>
    <col min="2" max="2" width="11.7109375" bestFit="1" customWidth="1"/>
    <col min="3" max="3" width="15.140625" bestFit="1" customWidth="1"/>
    <col min="4" max="4" width="7" bestFit="1" customWidth="1"/>
    <col min="5" max="6" width="5.140625" bestFit="1" customWidth="1"/>
    <col min="7" max="7" width="7" bestFit="1" customWidth="1"/>
    <col min="8" max="8" width="4.140625" bestFit="1" customWidth="1"/>
    <col min="9" max="9" width="3.85546875" bestFit="1" customWidth="1"/>
    <col min="10" max="12" width="4.140625" bestFit="1" customWidth="1"/>
    <col min="13" max="13" width="5.140625" bestFit="1" customWidth="1"/>
    <col min="14" max="14" width="4.140625" bestFit="1" customWidth="1"/>
    <col min="15" max="18" width="5.140625" bestFit="1" customWidth="1"/>
    <col min="19" max="19" width="4.140625" bestFit="1" customWidth="1"/>
  </cols>
  <sheetData>
    <row r="1" spans="1:19" ht="67.5" customHeight="1" x14ac:dyDescent="0.25">
      <c r="A1" s="17" t="s">
        <v>56</v>
      </c>
      <c r="B1" s="17"/>
      <c r="C1" s="17"/>
      <c r="D1" s="17"/>
      <c r="E1" s="17"/>
      <c r="F1" s="17"/>
      <c r="G1" s="17"/>
      <c r="H1" s="18" t="s">
        <v>40</v>
      </c>
      <c r="I1" s="18"/>
      <c r="J1" s="18"/>
      <c r="K1" s="18"/>
      <c r="L1" s="18"/>
      <c r="M1" s="18"/>
      <c r="N1" s="19" t="s">
        <v>27</v>
      </c>
      <c r="O1" s="19"/>
      <c r="P1" s="19"/>
      <c r="Q1" s="19"/>
      <c r="R1" s="19"/>
    </row>
    <row r="2" spans="1:19" ht="73.5" x14ac:dyDescent="0.25">
      <c r="A2" s="4" t="s">
        <v>35</v>
      </c>
      <c r="B2" s="1" t="s">
        <v>0</v>
      </c>
      <c r="C2" s="1" t="s">
        <v>1</v>
      </c>
      <c r="D2" s="4" t="s">
        <v>39</v>
      </c>
      <c r="E2" s="4" t="s">
        <v>2</v>
      </c>
      <c r="F2" s="7" t="s">
        <v>3</v>
      </c>
      <c r="G2" s="6" t="s">
        <v>4</v>
      </c>
      <c r="H2" s="4" t="s">
        <v>53</v>
      </c>
      <c r="I2" s="1" t="s">
        <v>4</v>
      </c>
      <c r="J2" s="4" t="s">
        <v>3</v>
      </c>
      <c r="K2" s="4" t="s">
        <v>5</v>
      </c>
      <c r="L2" s="4" t="s">
        <v>38</v>
      </c>
      <c r="M2" s="4" t="s">
        <v>6</v>
      </c>
      <c r="N2" s="4" t="s">
        <v>7</v>
      </c>
      <c r="O2" s="4" t="s">
        <v>8</v>
      </c>
      <c r="P2" s="4" t="s">
        <v>9</v>
      </c>
      <c r="Q2" s="4" t="s">
        <v>36</v>
      </c>
      <c r="R2" s="4" t="s">
        <v>10</v>
      </c>
      <c r="S2" s="5" t="s">
        <v>26</v>
      </c>
    </row>
    <row r="3" spans="1:19" ht="15.75" x14ac:dyDescent="0.25">
      <c r="A3" s="2">
        <v>1</v>
      </c>
      <c r="B3" s="3" t="s">
        <v>22</v>
      </c>
      <c r="C3" s="3" t="s">
        <v>23</v>
      </c>
      <c r="D3" s="10">
        <v>1441.5</v>
      </c>
      <c r="E3" s="10">
        <v>131</v>
      </c>
      <c r="F3" s="9">
        <v>116</v>
      </c>
      <c r="G3" s="11">
        <f t="shared" ref="G3:G23" si="0">IF(F3&lt;15,0,F3/(E3/100))</f>
        <v>88.549618320610676</v>
      </c>
      <c r="H3" s="12">
        <v>4</v>
      </c>
      <c r="I3" s="13">
        <v>1</v>
      </c>
      <c r="J3" s="8">
        <v>3</v>
      </c>
      <c r="K3" s="14">
        <v>1</v>
      </c>
      <c r="L3" s="10">
        <v>3</v>
      </c>
      <c r="M3" s="15">
        <f t="shared" ref="M3:M23" si="1">H3+I3+J3+K3+L3</f>
        <v>12</v>
      </c>
      <c r="N3" s="16">
        <v>20</v>
      </c>
      <c r="O3" s="10">
        <v>101</v>
      </c>
      <c r="P3" s="10">
        <v>131</v>
      </c>
      <c r="Q3" s="10">
        <v>131</v>
      </c>
      <c r="R3" s="10">
        <v>145.5</v>
      </c>
      <c r="S3" t="s">
        <v>13</v>
      </c>
    </row>
    <row r="4" spans="1:19" ht="15.75" x14ac:dyDescent="0.25">
      <c r="A4" s="2">
        <v>2</v>
      </c>
      <c r="B4" s="3" t="s">
        <v>17</v>
      </c>
      <c r="C4" s="3" t="s">
        <v>30</v>
      </c>
      <c r="D4" s="10">
        <v>1435</v>
      </c>
      <c r="E4" s="10">
        <v>199</v>
      </c>
      <c r="F4" s="9">
        <v>153</v>
      </c>
      <c r="G4" s="11">
        <f t="shared" si="0"/>
        <v>76.884422110552762</v>
      </c>
      <c r="H4" s="12">
        <v>6</v>
      </c>
      <c r="I4" s="13">
        <v>6</v>
      </c>
      <c r="J4" s="8">
        <v>1</v>
      </c>
      <c r="K4" s="14">
        <v>2</v>
      </c>
      <c r="L4" s="10">
        <v>1</v>
      </c>
      <c r="M4" s="15">
        <f t="shared" si="1"/>
        <v>16</v>
      </c>
      <c r="N4" s="16"/>
      <c r="O4" s="10">
        <v>64</v>
      </c>
      <c r="P4" s="10">
        <v>199</v>
      </c>
      <c r="Q4" s="10">
        <v>199</v>
      </c>
      <c r="R4" s="10">
        <v>144.5</v>
      </c>
      <c r="S4" t="s">
        <v>13</v>
      </c>
    </row>
    <row r="5" spans="1:19" ht="15.75" x14ac:dyDescent="0.25">
      <c r="A5" s="2">
        <v>3</v>
      </c>
      <c r="B5" s="3" t="s">
        <v>28</v>
      </c>
      <c r="C5" s="3" t="s">
        <v>47</v>
      </c>
      <c r="D5" s="10">
        <v>1410.5</v>
      </c>
      <c r="E5" s="10">
        <v>174</v>
      </c>
      <c r="F5" s="9">
        <v>119</v>
      </c>
      <c r="G5" s="11">
        <f t="shared" si="0"/>
        <v>68.390804597701148</v>
      </c>
      <c r="H5" s="12">
        <v>7</v>
      </c>
      <c r="I5" s="13">
        <v>8</v>
      </c>
      <c r="J5" s="8">
        <v>2</v>
      </c>
      <c r="K5" s="14">
        <v>3</v>
      </c>
      <c r="L5" s="10">
        <v>2</v>
      </c>
      <c r="M5" s="15">
        <f t="shared" si="1"/>
        <v>22</v>
      </c>
      <c r="N5" s="16">
        <v>74</v>
      </c>
      <c r="O5" s="10">
        <v>174</v>
      </c>
      <c r="P5" s="10">
        <v>174</v>
      </c>
      <c r="Q5" s="10">
        <v>174</v>
      </c>
      <c r="R5" s="10">
        <v>133</v>
      </c>
      <c r="S5" t="s">
        <v>13</v>
      </c>
    </row>
    <row r="6" spans="1:19" ht="15.75" x14ac:dyDescent="0.25">
      <c r="A6" s="2">
        <v>4</v>
      </c>
      <c r="B6" s="3" t="s">
        <v>31</v>
      </c>
      <c r="C6" s="3" t="s">
        <v>32</v>
      </c>
      <c r="D6" s="10">
        <v>1611.5</v>
      </c>
      <c r="E6" s="10">
        <v>25</v>
      </c>
      <c r="F6" s="9">
        <v>20</v>
      </c>
      <c r="G6" s="11">
        <f t="shared" si="0"/>
        <v>80</v>
      </c>
      <c r="H6" s="12">
        <v>1</v>
      </c>
      <c r="I6" s="13">
        <v>2</v>
      </c>
      <c r="J6" s="8">
        <v>10</v>
      </c>
      <c r="K6" s="14">
        <v>6</v>
      </c>
      <c r="L6" s="10">
        <v>10</v>
      </c>
      <c r="M6" s="15">
        <f t="shared" si="1"/>
        <v>29</v>
      </c>
      <c r="N6" s="16"/>
      <c r="O6" s="10">
        <v>25</v>
      </c>
      <c r="P6" s="10">
        <v>25</v>
      </c>
      <c r="Q6" s="10">
        <v>25</v>
      </c>
      <c r="R6" s="10">
        <v>60.5</v>
      </c>
      <c r="S6" t="s">
        <v>13</v>
      </c>
    </row>
    <row r="7" spans="1:19" ht="15.75" x14ac:dyDescent="0.25">
      <c r="A7" s="2">
        <v>5</v>
      </c>
      <c r="B7" s="3" t="s">
        <v>11</v>
      </c>
      <c r="C7" s="3" t="s">
        <v>12</v>
      </c>
      <c r="D7" s="10">
        <v>1593</v>
      </c>
      <c r="E7" s="10">
        <v>54</v>
      </c>
      <c r="F7" s="9">
        <v>29</v>
      </c>
      <c r="G7" s="11">
        <f t="shared" si="0"/>
        <v>53.703703703703702</v>
      </c>
      <c r="H7" s="12">
        <v>2</v>
      </c>
      <c r="I7" s="13">
        <v>11</v>
      </c>
      <c r="J7" s="8">
        <v>8</v>
      </c>
      <c r="K7" s="14">
        <v>4</v>
      </c>
      <c r="L7" s="10">
        <v>7</v>
      </c>
      <c r="M7" s="15">
        <f t="shared" si="1"/>
        <v>32</v>
      </c>
      <c r="N7" s="16">
        <v>20</v>
      </c>
      <c r="O7" s="10">
        <v>54</v>
      </c>
      <c r="P7" s="10">
        <v>54</v>
      </c>
      <c r="Q7" s="10">
        <v>54</v>
      </c>
      <c r="R7" s="10">
        <v>65</v>
      </c>
      <c r="S7" t="s">
        <v>13</v>
      </c>
    </row>
    <row r="8" spans="1:19" ht="15.75" x14ac:dyDescent="0.25">
      <c r="A8" s="2">
        <v>6</v>
      </c>
      <c r="B8" s="3" t="s">
        <v>25</v>
      </c>
      <c r="C8" s="3" t="s">
        <v>37</v>
      </c>
      <c r="D8" s="10">
        <v>1350.5</v>
      </c>
      <c r="E8" s="10">
        <v>49</v>
      </c>
      <c r="F8" s="9">
        <v>38</v>
      </c>
      <c r="G8" s="11">
        <f t="shared" si="0"/>
        <v>77.551020408163268</v>
      </c>
      <c r="H8" s="12">
        <v>9</v>
      </c>
      <c r="I8" s="13">
        <v>5</v>
      </c>
      <c r="J8" s="8">
        <v>7</v>
      </c>
      <c r="K8" s="14">
        <v>5</v>
      </c>
      <c r="L8" s="10">
        <v>8</v>
      </c>
      <c r="M8" s="15">
        <f t="shared" si="1"/>
        <v>34</v>
      </c>
      <c r="N8" s="16">
        <v>26</v>
      </c>
      <c r="O8" s="10">
        <v>26</v>
      </c>
      <c r="P8" s="10">
        <v>49</v>
      </c>
      <c r="Q8" s="10">
        <v>49</v>
      </c>
      <c r="R8" s="10">
        <v>60.5</v>
      </c>
      <c r="S8" t="s">
        <v>13</v>
      </c>
    </row>
    <row r="9" spans="1:19" ht="15.75" x14ac:dyDescent="0.25">
      <c r="A9" s="2">
        <v>7</v>
      </c>
      <c r="B9" s="3" t="s">
        <v>45</v>
      </c>
      <c r="C9" s="3" t="s">
        <v>46</v>
      </c>
      <c r="D9" s="10">
        <v>1355</v>
      </c>
      <c r="E9" s="10">
        <v>63</v>
      </c>
      <c r="F9" s="9">
        <v>45</v>
      </c>
      <c r="G9" s="11">
        <f t="shared" si="0"/>
        <v>71.428571428571431</v>
      </c>
      <c r="H9" s="12">
        <v>8</v>
      </c>
      <c r="I9" s="13">
        <v>7</v>
      </c>
      <c r="J9" s="8">
        <v>6</v>
      </c>
      <c r="K9" s="14">
        <v>10</v>
      </c>
      <c r="L9" s="10">
        <v>6</v>
      </c>
      <c r="M9" s="15">
        <f t="shared" si="1"/>
        <v>37</v>
      </c>
      <c r="N9" s="16"/>
      <c r="O9" s="10">
        <v>63</v>
      </c>
      <c r="P9" s="10">
        <v>63</v>
      </c>
      <c r="Q9" s="10">
        <v>63</v>
      </c>
      <c r="R9" s="10">
        <v>34.5</v>
      </c>
      <c r="S9" t="s">
        <v>13</v>
      </c>
    </row>
    <row r="10" spans="1:19" ht="15.75" x14ac:dyDescent="0.25">
      <c r="A10" s="2">
        <v>8</v>
      </c>
      <c r="B10" s="3" t="s">
        <v>14</v>
      </c>
      <c r="C10" s="3" t="s">
        <v>15</v>
      </c>
      <c r="D10" s="10">
        <v>1346</v>
      </c>
      <c r="E10" s="10">
        <v>81</v>
      </c>
      <c r="F10" s="9">
        <v>54</v>
      </c>
      <c r="G10" s="11">
        <f t="shared" si="0"/>
        <v>66.666666666666657</v>
      </c>
      <c r="H10" s="12">
        <v>11</v>
      </c>
      <c r="I10" s="13">
        <v>9</v>
      </c>
      <c r="J10" s="8">
        <v>4</v>
      </c>
      <c r="K10" s="14">
        <v>9</v>
      </c>
      <c r="L10" s="10">
        <v>5</v>
      </c>
      <c r="M10" s="15">
        <f t="shared" si="1"/>
        <v>38</v>
      </c>
      <c r="N10" s="16">
        <v>18</v>
      </c>
      <c r="O10" s="10">
        <v>81</v>
      </c>
      <c r="P10" s="10">
        <v>81</v>
      </c>
      <c r="Q10" s="10">
        <v>81</v>
      </c>
      <c r="R10" s="10">
        <v>40.5</v>
      </c>
      <c r="S10" t="s">
        <v>13</v>
      </c>
    </row>
    <row r="11" spans="1:19" ht="15.75" x14ac:dyDescent="0.25">
      <c r="A11" s="2">
        <v>9</v>
      </c>
      <c r="B11" s="3" t="s">
        <v>18</v>
      </c>
      <c r="C11" s="3" t="s">
        <v>19</v>
      </c>
      <c r="D11" s="10">
        <v>1338</v>
      </c>
      <c r="E11" s="10">
        <v>86</v>
      </c>
      <c r="F11" s="9">
        <v>53</v>
      </c>
      <c r="G11" s="11">
        <f t="shared" si="0"/>
        <v>61.627906976744185</v>
      </c>
      <c r="H11" s="12">
        <v>13</v>
      </c>
      <c r="I11" s="13">
        <v>10</v>
      </c>
      <c r="J11" s="8">
        <v>5</v>
      </c>
      <c r="K11" s="14">
        <v>8</v>
      </c>
      <c r="L11" s="10">
        <v>4</v>
      </c>
      <c r="M11" s="15">
        <f t="shared" si="1"/>
        <v>40</v>
      </c>
      <c r="N11" s="16"/>
      <c r="O11" s="10">
        <v>67</v>
      </c>
      <c r="P11" s="10">
        <v>86</v>
      </c>
      <c r="Q11" s="10">
        <v>86</v>
      </c>
      <c r="R11" s="10">
        <v>51</v>
      </c>
      <c r="S11" t="s">
        <v>13</v>
      </c>
    </row>
    <row r="12" spans="1:19" ht="15.75" x14ac:dyDescent="0.25">
      <c r="A12" s="2">
        <v>10</v>
      </c>
      <c r="B12" s="3" t="s">
        <v>24</v>
      </c>
      <c r="C12" s="3" t="s">
        <v>32</v>
      </c>
      <c r="D12" s="10">
        <v>1592</v>
      </c>
      <c r="E12" s="10">
        <v>25</v>
      </c>
      <c r="F12" s="9">
        <v>12</v>
      </c>
      <c r="G12" s="11">
        <f t="shared" si="0"/>
        <v>0</v>
      </c>
      <c r="H12" s="12">
        <v>3</v>
      </c>
      <c r="I12" s="13">
        <v>13</v>
      </c>
      <c r="J12" s="8">
        <v>13</v>
      </c>
      <c r="K12" s="14">
        <v>7</v>
      </c>
      <c r="L12" s="10">
        <v>11</v>
      </c>
      <c r="M12" s="15">
        <f t="shared" si="1"/>
        <v>47</v>
      </c>
      <c r="N12" s="16">
        <v>7</v>
      </c>
      <c r="O12" s="10">
        <v>25</v>
      </c>
      <c r="P12" s="10">
        <v>25</v>
      </c>
      <c r="Q12" s="10">
        <v>25</v>
      </c>
      <c r="R12" s="10">
        <v>58.5</v>
      </c>
      <c r="S12" t="s">
        <v>13</v>
      </c>
    </row>
    <row r="13" spans="1:19" ht="15.75" x14ac:dyDescent="0.25">
      <c r="A13" s="2">
        <v>11</v>
      </c>
      <c r="B13" s="3" t="s">
        <v>28</v>
      </c>
      <c r="C13" s="3" t="s">
        <v>34</v>
      </c>
      <c r="D13" s="10">
        <v>1341.5</v>
      </c>
      <c r="E13" s="10">
        <v>25</v>
      </c>
      <c r="F13" s="9">
        <v>20</v>
      </c>
      <c r="G13" s="11">
        <f t="shared" si="0"/>
        <v>80</v>
      </c>
      <c r="H13" s="12">
        <v>12</v>
      </c>
      <c r="I13" s="13">
        <v>3</v>
      </c>
      <c r="J13" s="8">
        <v>11</v>
      </c>
      <c r="K13" s="14">
        <v>12</v>
      </c>
      <c r="L13" s="10">
        <v>12</v>
      </c>
      <c r="M13" s="15">
        <f t="shared" si="1"/>
        <v>50</v>
      </c>
      <c r="N13" s="16">
        <v>13</v>
      </c>
      <c r="O13" s="10">
        <v>25</v>
      </c>
      <c r="P13" s="10">
        <v>25</v>
      </c>
      <c r="Q13" s="10">
        <v>25</v>
      </c>
      <c r="R13" s="10">
        <v>16.5</v>
      </c>
      <c r="S13" t="s">
        <v>13</v>
      </c>
    </row>
    <row r="14" spans="1:19" ht="15.75" x14ac:dyDescent="0.25">
      <c r="A14" s="2">
        <v>12</v>
      </c>
      <c r="B14" s="3" t="s">
        <v>20</v>
      </c>
      <c r="C14" s="3" t="s">
        <v>21</v>
      </c>
      <c r="D14" s="10">
        <v>1317.5</v>
      </c>
      <c r="E14" s="10">
        <v>43</v>
      </c>
      <c r="F14" s="9">
        <v>21</v>
      </c>
      <c r="G14" s="11">
        <f t="shared" si="0"/>
        <v>48.837209302325583</v>
      </c>
      <c r="H14" s="12">
        <v>15</v>
      </c>
      <c r="I14" s="13">
        <v>12</v>
      </c>
      <c r="J14" s="8">
        <v>9</v>
      </c>
      <c r="K14" s="14">
        <v>11</v>
      </c>
      <c r="L14" s="10">
        <v>9</v>
      </c>
      <c r="M14" s="15">
        <f t="shared" si="1"/>
        <v>56</v>
      </c>
      <c r="N14" s="16"/>
      <c r="O14" s="10">
        <v>43</v>
      </c>
      <c r="P14" s="10">
        <v>43</v>
      </c>
      <c r="Q14" s="10">
        <v>43</v>
      </c>
      <c r="R14" s="10">
        <v>21.5</v>
      </c>
      <c r="S14" t="s">
        <v>13</v>
      </c>
    </row>
    <row r="15" spans="1:19" ht="15.75" x14ac:dyDescent="0.25">
      <c r="A15" s="2">
        <v>13</v>
      </c>
      <c r="B15" s="3" t="s">
        <v>18</v>
      </c>
      <c r="C15" s="3" t="s">
        <v>41</v>
      </c>
      <c r="D15" s="10">
        <v>1324</v>
      </c>
      <c r="E15" s="10">
        <v>24</v>
      </c>
      <c r="F15" s="9">
        <v>19</v>
      </c>
      <c r="G15" s="11">
        <f t="shared" si="0"/>
        <v>79.166666666666671</v>
      </c>
      <c r="H15" s="12">
        <v>14</v>
      </c>
      <c r="I15" s="13">
        <v>4</v>
      </c>
      <c r="J15" s="8">
        <v>12</v>
      </c>
      <c r="K15" s="14">
        <v>13</v>
      </c>
      <c r="L15" s="10">
        <v>13</v>
      </c>
      <c r="M15" s="15">
        <f t="shared" si="1"/>
        <v>56</v>
      </c>
      <c r="N15" s="16">
        <v>24</v>
      </c>
      <c r="O15" s="10">
        <v>24</v>
      </c>
      <c r="P15" s="10">
        <v>24</v>
      </c>
      <c r="Q15" s="10">
        <v>24</v>
      </c>
      <c r="R15" s="10">
        <v>12</v>
      </c>
      <c r="S15" t="s">
        <v>13</v>
      </c>
    </row>
    <row r="16" spans="1:19" ht="15.75" x14ac:dyDescent="0.25">
      <c r="A16" s="2">
        <v>14</v>
      </c>
      <c r="B16" s="3" t="s">
        <v>16</v>
      </c>
      <c r="C16" s="3" t="s">
        <v>30</v>
      </c>
      <c r="D16" s="10">
        <v>1437</v>
      </c>
      <c r="E16" s="10">
        <v>0</v>
      </c>
      <c r="F16" s="9">
        <v>0</v>
      </c>
      <c r="G16" s="11">
        <f t="shared" si="0"/>
        <v>0</v>
      </c>
      <c r="H16" s="12">
        <v>5</v>
      </c>
      <c r="I16" s="13">
        <v>14</v>
      </c>
      <c r="J16" s="8">
        <v>17</v>
      </c>
      <c r="K16" s="14">
        <v>17</v>
      </c>
      <c r="L16" s="10">
        <v>17</v>
      </c>
      <c r="M16" s="15">
        <f t="shared" si="1"/>
        <v>70</v>
      </c>
      <c r="N16" s="16"/>
      <c r="O16" s="10"/>
      <c r="P16" s="10"/>
      <c r="Q16" s="10"/>
      <c r="R16" s="10"/>
      <c r="S16" t="s">
        <v>13</v>
      </c>
    </row>
    <row r="17" spans="1:19" ht="15.75" x14ac:dyDescent="0.25">
      <c r="A17" s="2">
        <v>15</v>
      </c>
      <c r="B17" s="3" t="s">
        <v>24</v>
      </c>
      <c r="C17" s="3" t="s">
        <v>48</v>
      </c>
      <c r="D17" s="10">
        <v>1349</v>
      </c>
      <c r="E17" s="10">
        <v>14</v>
      </c>
      <c r="F17" s="9">
        <v>6</v>
      </c>
      <c r="G17" s="11">
        <f t="shared" si="0"/>
        <v>0</v>
      </c>
      <c r="H17" s="12">
        <v>10</v>
      </c>
      <c r="I17" s="13">
        <v>15</v>
      </c>
      <c r="J17" s="8">
        <v>16</v>
      </c>
      <c r="K17" s="14">
        <v>16</v>
      </c>
      <c r="L17" s="10">
        <v>16</v>
      </c>
      <c r="M17" s="15">
        <f t="shared" si="1"/>
        <v>73</v>
      </c>
      <c r="N17" s="16"/>
      <c r="O17" s="10">
        <v>14</v>
      </c>
      <c r="P17" s="10">
        <v>14</v>
      </c>
      <c r="Q17" s="10">
        <v>14</v>
      </c>
      <c r="R17" s="10">
        <v>7</v>
      </c>
      <c r="S17" t="s">
        <v>13</v>
      </c>
    </row>
    <row r="18" spans="1:19" ht="15.75" x14ac:dyDescent="0.25">
      <c r="A18" s="2">
        <v>16</v>
      </c>
      <c r="B18" s="3" t="s">
        <v>51</v>
      </c>
      <c r="C18" s="3" t="s">
        <v>44</v>
      </c>
      <c r="D18" s="10">
        <v>1311</v>
      </c>
      <c r="E18" s="10">
        <v>14</v>
      </c>
      <c r="F18" s="9">
        <v>11</v>
      </c>
      <c r="G18" s="11">
        <f t="shared" si="0"/>
        <v>0</v>
      </c>
      <c r="H18" s="12">
        <v>16</v>
      </c>
      <c r="I18" s="13">
        <v>16</v>
      </c>
      <c r="J18" s="8">
        <v>14</v>
      </c>
      <c r="K18" s="14">
        <v>15</v>
      </c>
      <c r="L18" s="10">
        <v>15</v>
      </c>
      <c r="M18" s="15">
        <f t="shared" si="1"/>
        <v>76</v>
      </c>
      <c r="N18" s="16"/>
      <c r="O18" s="10">
        <v>14</v>
      </c>
      <c r="P18" s="10">
        <v>14</v>
      </c>
      <c r="Q18" s="10">
        <v>14</v>
      </c>
      <c r="R18" s="10">
        <v>7</v>
      </c>
      <c r="S18" t="s">
        <v>13</v>
      </c>
    </row>
    <row r="19" spans="1:19" ht="15.75" x14ac:dyDescent="0.25">
      <c r="A19" s="2">
        <v>17</v>
      </c>
      <c r="B19" s="3" t="s">
        <v>43</v>
      </c>
      <c r="C19" s="3" t="s">
        <v>44</v>
      </c>
      <c r="D19" s="10">
        <v>1308</v>
      </c>
      <c r="E19" s="10">
        <v>17</v>
      </c>
      <c r="F19" s="9">
        <v>10</v>
      </c>
      <c r="G19" s="11">
        <f t="shared" si="0"/>
        <v>0</v>
      </c>
      <c r="H19" s="12">
        <v>17</v>
      </c>
      <c r="I19" s="13">
        <v>17</v>
      </c>
      <c r="J19" s="8">
        <v>15</v>
      </c>
      <c r="K19" s="14">
        <v>14</v>
      </c>
      <c r="L19" s="10">
        <v>14</v>
      </c>
      <c r="M19" s="15">
        <f t="shared" si="1"/>
        <v>77</v>
      </c>
      <c r="N19" s="16">
        <v>2</v>
      </c>
      <c r="O19" s="10">
        <v>17</v>
      </c>
      <c r="P19" s="10">
        <v>17</v>
      </c>
      <c r="Q19" s="10">
        <v>17</v>
      </c>
      <c r="R19" s="10">
        <v>11.5</v>
      </c>
      <c r="S19" t="s">
        <v>13</v>
      </c>
    </row>
    <row r="20" spans="1:19" ht="15.75" x14ac:dyDescent="0.25">
      <c r="A20" s="2">
        <v>18</v>
      </c>
      <c r="B20" s="3" t="s">
        <v>31</v>
      </c>
      <c r="C20" s="3" t="s">
        <v>42</v>
      </c>
      <c r="D20" s="10">
        <v>1300</v>
      </c>
      <c r="E20" s="10">
        <v>0</v>
      </c>
      <c r="F20" s="9">
        <v>0</v>
      </c>
      <c r="G20" s="11">
        <f t="shared" si="0"/>
        <v>0</v>
      </c>
      <c r="H20" s="12">
        <v>18</v>
      </c>
      <c r="I20" s="13">
        <v>18</v>
      </c>
      <c r="J20" s="8">
        <v>18</v>
      </c>
      <c r="K20" s="14">
        <v>18</v>
      </c>
      <c r="L20" s="10">
        <v>18</v>
      </c>
      <c r="M20" s="15">
        <f t="shared" si="1"/>
        <v>90</v>
      </c>
      <c r="N20" s="16"/>
      <c r="O20" s="10"/>
      <c r="P20" s="10"/>
      <c r="Q20" s="10"/>
      <c r="R20" s="10"/>
      <c r="S20" t="s">
        <v>13</v>
      </c>
    </row>
    <row r="21" spans="1:19" ht="15.75" x14ac:dyDescent="0.25">
      <c r="A21" s="2">
        <v>19</v>
      </c>
      <c r="B21" s="3" t="s">
        <v>54</v>
      </c>
      <c r="C21" s="3" t="s">
        <v>55</v>
      </c>
      <c r="D21" s="10">
        <v>1300</v>
      </c>
      <c r="E21" s="10">
        <v>0</v>
      </c>
      <c r="F21" s="9">
        <v>0</v>
      </c>
      <c r="G21" s="11">
        <f t="shared" si="0"/>
        <v>0</v>
      </c>
      <c r="H21" s="12">
        <v>19</v>
      </c>
      <c r="I21" s="13">
        <v>19</v>
      </c>
      <c r="J21" s="8">
        <v>19</v>
      </c>
      <c r="K21" s="14">
        <v>19</v>
      </c>
      <c r="L21" s="10">
        <v>19</v>
      </c>
      <c r="M21" s="15">
        <f t="shared" si="1"/>
        <v>95</v>
      </c>
      <c r="N21" s="16"/>
      <c r="O21" s="10"/>
      <c r="P21" s="10"/>
      <c r="Q21" s="10"/>
      <c r="R21" s="10"/>
      <c r="S21" t="s">
        <v>13</v>
      </c>
    </row>
    <row r="22" spans="1:19" ht="15.75" x14ac:dyDescent="0.25">
      <c r="A22" s="2">
        <v>20</v>
      </c>
      <c r="B22" s="3" t="s">
        <v>49</v>
      </c>
      <c r="C22" s="3" t="s">
        <v>50</v>
      </c>
      <c r="D22" s="10">
        <v>1300</v>
      </c>
      <c r="E22" s="10">
        <v>0</v>
      </c>
      <c r="F22" s="9">
        <v>0</v>
      </c>
      <c r="G22" s="11">
        <f t="shared" si="0"/>
        <v>0</v>
      </c>
      <c r="H22" s="12">
        <v>20</v>
      </c>
      <c r="I22" s="13">
        <v>20</v>
      </c>
      <c r="J22" s="8">
        <v>20</v>
      </c>
      <c r="K22" s="14">
        <v>20</v>
      </c>
      <c r="L22" s="10">
        <v>20</v>
      </c>
      <c r="M22" s="15">
        <f t="shared" si="1"/>
        <v>100</v>
      </c>
      <c r="N22" s="16"/>
      <c r="O22" s="10"/>
      <c r="P22" s="10"/>
      <c r="Q22" s="10"/>
      <c r="R22" s="10"/>
      <c r="S22" t="s">
        <v>13</v>
      </c>
    </row>
    <row r="23" spans="1:19" ht="15.75" x14ac:dyDescent="0.25">
      <c r="A23" s="2">
        <v>21</v>
      </c>
      <c r="B23" s="3" t="s">
        <v>29</v>
      </c>
      <c r="C23" s="3" t="s">
        <v>33</v>
      </c>
      <c r="D23" s="10">
        <v>1300</v>
      </c>
      <c r="E23" s="10">
        <v>0</v>
      </c>
      <c r="F23" s="9">
        <v>0</v>
      </c>
      <c r="G23" s="11">
        <f t="shared" si="0"/>
        <v>0</v>
      </c>
      <c r="H23" s="12">
        <v>21</v>
      </c>
      <c r="I23" s="13">
        <v>21</v>
      </c>
      <c r="J23" s="8">
        <v>21</v>
      </c>
      <c r="K23" s="14">
        <v>21</v>
      </c>
      <c r="L23" s="10">
        <v>21</v>
      </c>
      <c r="M23" s="15">
        <f t="shared" si="1"/>
        <v>105</v>
      </c>
      <c r="N23" s="16"/>
      <c r="O23" s="10"/>
      <c r="P23" s="10"/>
      <c r="Q23" s="10"/>
      <c r="R23" s="10"/>
      <c r="S23" t="s">
        <v>13</v>
      </c>
    </row>
  </sheetData>
  <mergeCells count="3">
    <mergeCell ref="A1:G1"/>
    <mergeCell ref="H1:M1"/>
    <mergeCell ref="N1:R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workbookViewId="0">
      <selection sqref="A1:R1"/>
    </sheetView>
  </sheetViews>
  <sheetFormatPr defaultRowHeight="15" x14ac:dyDescent="0.25"/>
  <cols>
    <col min="1" max="1" width="4.140625" bestFit="1" customWidth="1"/>
    <col min="2" max="2" width="11.7109375" bestFit="1" customWidth="1"/>
    <col min="3" max="3" width="15.140625" bestFit="1" customWidth="1"/>
    <col min="4" max="4" width="7" bestFit="1" customWidth="1"/>
    <col min="5" max="6" width="5.140625" bestFit="1" customWidth="1"/>
    <col min="7" max="7" width="7" bestFit="1" customWidth="1"/>
    <col min="8" max="8" width="4.140625" bestFit="1" customWidth="1"/>
    <col min="9" max="9" width="3.85546875" bestFit="1" customWidth="1"/>
    <col min="10" max="12" width="4.140625" bestFit="1" customWidth="1"/>
    <col min="13" max="18" width="5.140625" bestFit="1" customWidth="1"/>
    <col min="19" max="19" width="4.140625" bestFit="1" customWidth="1"/>
  </cols>
  <sheetData>
    <row r="1" spans="1:19" ht="43.5" customHeight="1" x14ac:dyDescent="0.25">
      <c r="A1" s="18" t="s">
        <v>52</v>
      </c>
      <c r="B1" s="18"/>
      <c r="C1" s="18"/>
      <c r="D1" s="18"/>
      <c r="E1" s="18"/>
      <c r="F1" s="18"/>
      <c r="G1" s="18"/>
      <c r="H1" s="18" t="s">
        <v>40</v>
      </c>
      <c r="I1" s="18"/>
      <c r="J1" s="18"/>
      <c r="K1" s="18"/>
      <c r="L1" s="18"/>
      <c r="M1" s="18"/>
      <c r="N1" s="19" t="s">
        <v>27</v>
      </c>
      <c r="O1" s="19"/>
      <c r="P1" s="19"/>
      <c r="Q1" s="19"/>
      <c r="R1" s="19"/>
    </row>
    <row r="2" spans="1:19" ht="73.5" x14ac:dyDescent="0.25">
      <c r="A2" s="4" t="s">
        <v>35</v>
      </c>
      <c r="B2" s="1" t="s">
        <v>0</v>
      </c>
      <c r="C2" s="1" t="s">
        <v>1</v>
      </c>
      <c r="D2" s="4" t="s">
        <v>39</v>
      </c>
      <c r="E2" s="4" t="s">
        <v>2</v>
      </c>
      <c r="F2" s="7" t="s">
        <v>3</v>
      </c>
      <c r="G2" s="6" t="s">
        <v>4</v>
      </c>
      <c r="H2" s="4" t="s">
        <v>53</v>
      </c>
      <c r="I2" s="1" t="s">
        <v>4</v>
      </c>
      <c r="J2" s="4" t="s">
        <v>3</v>
      </c>
      <c r="K2" s="4" t="s">
        <v>5</v>
      </c>
      <c r="L2" s="4" t="s">
        <v>38</v>
      </c>
      <c r="M2" s="4" t="s">
        <v>6</v>
      </c>
      <c r="N2" s="4" t="s">
        <v>7</v>
      </c>
      <c r="O2" s="4" t="s">
        <v>8</v>
      </c>
      <c r="P2" s="4" t="s">
        <v>9</v>
      </c>
      <c r="Q2" s="4" t="s">
        <v>36</v>
      </c>
      <c r="R2" s="4" t="s">
        <v>10</v>
      </c>
      <c r="S2" s="5" t="s">
        <v>26</v>
      </c>
    </row>
    <row r="3" spans="1:19" ht="15.75" x14ac:dyDescent="0.25">
      <c r="A3" s="2">
        <v>1</v>
      </c>
      <c r="B3" s="3" t="s">
        <v>17</v>
      </c>
      <c r="C3" s="3" t="s">
        <v>30</v>
      </c>
      <c r="D3" s="10">
        <v>1435</v>
      </c>
      <c r="E3" s="10">
        <v>199</v>
      </c>
      <c r="F3" s="9">
        <v>153</v>
      </c>
      <c r="G3" s="11">
        <f t="shared" ref="G3:G23" si="0">IF(F3&lt;15,0,F3/(E3/100))</f>
        <v>76.884422110552762</v>
      </c>
      <c r="H3" s="12">
        <v>5</v>
      </c>
      <c r="I3" s="13">
        <v>4</v>
      </c>
      <c r="J3" s="8">
        <v>2</v>
      </c>
      <c r="K3" s="14">
        <v>1</v>
      </c>
      <c r="L3" s="10">
        <v>1</v>
      </c>
      <c r="M3" s="15">
        <f t="shared" ref="M3:M23" si="1">H3+I3+J3+K3+L3</f>
        <v>13</v>
      </c>
      <c r="N3" s="16">
        <v>64</v>
      </c>
      <c r="O3" s="10">
        <v>199</v>
      </c>
      <c r="P3" s="10">
        <v>199</v>
      </c>
      <c r="Q3" s="10">
        <v>199</v>
      </c>
      <c r="R3" s="10">
        <v>160.5</v>
      </c>
      <c r="S3" t="s">
        <v>13</v>
      </c>
    </row>
    <row r="4" spans="1:19" ht="15.75" x14ac:dyDescent="0.25">
      <c r="A4" s="2">
        <v>2</v>
      </c>
      <c r="B4" s="3" t="s">
        <v>22</v>
      </c>
      <c r="C4" s="3" t="s">
        <v>23</v>
      </c>
      <c r="D4" s="10">
        <v>1409</v>
      </c>
      <c r="E4" s="10">
        <v>112</v>
      </c>
      <c r="F4" s="9">
        <v>100</v>
      </c>
      <c r="G4" s="11">
        <f t="shared" si="0"/>
        <v>89.285714285714278</v>
      </c>
      <c r="H4" s="12">
        <v>6</v>
      </c>
      <c r="I4" s="13">
        <v>1</v>
      </c>
      <c r="J4" s="8">
        <v>3</v>
      </c>
      <c r="K4" s="14">
        <v>2</v>
      </c>
      <c r="L4" s="10">
        <v>2</v>
      </c>
      <c r="M4" s="15">
        <f t="shared" si="1"/>
        <v>14</v>
      </c>
      <c r="N4" s="16">
        <v>63</v>
      </c>
      <c r="O4" s="10">
        <v>111</v>
      </c>
      <c r="P4" s="10">
        <v>111</v>
      </c>
      <c r="Q4" s="10">
        <v>111</v>
      </c>
      <c r="R4" s="10">
        <v>100.5</v>
      </c>
      <c r="S4" t="s">
        <v>13</v>
      </c>
    </row>
    <row r="5" spans="1:19" ht="15.75" x14ac:dyDescent="0.25">
      <c r="A5" s="2">
        <v>3</v>
      </c>
      <c r="B5" s="3" t="s">
        <v>28</v>
      </c>
      <c r="C5" s="3" t="s">
        <v>47</v>
      </c>
      <c r="D5" s="10">
        <v>1358</v>
      </c>
      <c r="E5" s="10">
        <v>103</v>
      </c>
      <c r="F5" s="9">
        <v>68</v>
      </c>
      <c r="G5" s="11">
        <f t="shared" si="0"/>
        <v>66.019417475728147</v>
      </c>
      <c r="H5" s="12">
        <v>7</v>
      </c>
      <c r="I5" s="13">
        <v>7</v>
      </c>
      <c r="J5" s="8">
        <v>4</v>
      </c>
      <c r="K5" s="14">
        <v>4</v>
      </c>
      <c r="L5" s="10">
        <v>3</v>
      </c>
      <c r="M5" s="15">
        <f t="shared" si="1"/>
        <v>25</v>
      </c>
      <c r="N5" s="16">
        <v>100</v>
      </c>
      <c r="O5" s="10">
        <v>100</v>
      </c>
      <c r="P5" s="10">
        <v>100</v>
      </c>
      <c r="Q5" s="10">
        <v>100</v>
      </c>
      <c r="R5" s="10">
        <v>58</v>
      </c>
      <c r="S5" t="s">
        <v>13</v>
      </c>
    </row>
    <row r="6" spans="1:19" ht="15.75" x14ac:dyDescent="0.25">
      <c r="A6" s="2">
        <v>4</v>
      </c>
      <c r="B6" s="3" t="s">
        <v>31</v>
      </c>
      <c r="C6" s="3" t="s">
        <v>32</v>
      </c>
      <c r="D6" s="10">
        <v>1611.5</v>
      </c>
      <c r="E6" s="10">
        <v>26</v>
      </c>
      <c r="F6" s="9">
        <v>21</v>
      </c>
      <c r="G6" s="11">
        <f t="shared" si="0"/>
        <v>80.769230769230759</v>
      </c>
      <c r="H6" s="12">
        <v>1</v>
      </c>
      <c r="I6" s="13">
        <v>3</v>
      </c>
      <c r="J6" s="8">
        <v>9</v>
      </c>
      <c r="K6" s="14">
        <v>3</v>
      </c>
      <c r="L6" s="10">
        <v>9</v>
      </c>
      <c r="M6" s="15">
        <f t="shared" si="1"/>
        <v>25</v>
      </c>
      <c r="N6" s="16">
        <v>13</v>
      </c>
      <c r="O6" s="10">
        <v>25</v>
      </c>
      <c r="P6" s="10">
        <v>25</v>
      </c>
      <c r="Q6" s="10">
        <v>25</v>
      </c>
      <c r="R6" s="10">
        <v>61.5</v>
      </c>
      <c r="S6" t="s">
        <v>13</v>
      </c>
    </row>
    <row r="7" spans="1:19" ht="15.75" x14ac:dyDescent="0.25">
      <c r="A7" s="2">
        <v>5</v>
      </c>
      <c r="B7" s="3" t="s">
        <v>45</v>
      </c>
      <c r="C7" s="3" t="s">
        <v>46</v>
      </c>
      <c r="D7" s="10">
        <v>1355</v>
      </c>
      <c r="E7" s="10">
        <v>84</v>
      </c>
      <c r="F7" s="9">
        <v>63</v>
      </c>
      <c r="G7" s="11">
        <f t="shared" si="0"/>
        <v>75</v>
      </c>
      <c r="H7" s="12">
        <v>8</v>
      </c>
      <c r="I7" s="13">
        <v>6</v>
      </c>
      <c r="J7" s="8">
        <v>5</v>
      </c>
      <c r="K7" s="14">
        <v>8</v>
      </c>
      <c r="L7" s="10">
        <v>5</v>
      </c>
      <c r="M7" s="15">
        <f t="shared" si="1"/>
        <v>32</v>
      </c>
      <c r="N7" s="16">
        <v>63</v>
      </c>
      <c r="O7" s="10">
        <v>63</v>
      </c>
      <c r="P7" s="10">
        <v>63</v>
      </c>
      <c r="Q7" s="10">
        <v>63</v>
      </c>
      <c r="R7" s="10">
        <v>35.5</v>
      </c>
      <c r="S7" t="s">
        <v>13</v>
      </c>
    </row>
    <row r="8" spans="1:19" ht="15.75" x14ac:dyDescent="0.25">
      <c r="A8" s="2">
        <v>6</v>
      </c>
      <c r="B8" s="3" t="s">
        <v>18</v>
      </c>
      <c r="C8" s="3" t="s">
        <v>19</v>
      </c>
      <c r="D8" s="10">
        <v>1338</v>
      </c>
      <c r="E8" s="10">
        <v>86</v>
      </c>
      <c r="F8" s="9">
        <v>53</v>
      </c>
      <c r="G8" s="11">
        <f t="shared" si="0"/>
        <v>61.627906976744185</v>
      </c>
      <c r="H8" s="12">
        <v>10</v>
      </c>
      <c r="I8" s="13">
        <v>9</v>
      </c>
      <c r="J8" s="8">
        <v>6</v>
      </c>
      <c r="K8" s="14">
        <v>5</v>
      </c>
      <c r="L8" s="10">
        <v>4</v>
      </c>
      <c r="M8" s="15">
        <f t="shared" si="1"/>
        <v>34</v>
      </c>
      <c r="N8" s="16">
        <v>7</v>
      </c>
      <c r="O8" s="10">
        <v>86</v>
      </c>
      <c r="P8" s="10">
        <v>86</v>
      </c>
      <c r="Q8" s="10">
        <v>86</v>
      </c>
      <c r="R8" s="10">
        <v>54</v>
      </c>
      <c r="S8" t="s">
        <v>13</v>
      </c>
    </row>
    <row r="9" spans="1:19" ht="15.75" x14ac:dyDescent="0.25">
      <c r="A9" s="2">
        <v>7</v>
      </c>
      <c r="B9" s="3" t="s">
        <v>11</v>
      </c>
      <c r="C9" s="3" t="s">
        <v>12</v>
      </c>
      <c r="D9" s="10">
        <v>1597.5</v>
      </c>
      <c r="E9" s="10">
        <v>35</v>
      </c>
      <c r="F9" s="9">
        <v>20</v>
      </c>
      <c r="G9" s="11">
        <f t="shared" si="0"/>
        <v>57.142857142857146</v>
      </c>
      <c r="H9" s="12">
        <v>3</v>
      </c>
      <c r="I9" s="13">
        <v>11</v>
      </c>
      <c r="J9" s="8">
        <v>11</v>
      </c>
      <c r="K9" s="14">
        <v>6</v>
      </c>
      <c r="L9" s="10">
        <v>8</v>
      </c>
      <c r="M9" s="15">
        <f t="shared" si="1"/>
        <v>39</v>
      </c>
      <c r="N9" s="16">
        <v>34</v>
      </c>
      <c r="O9" s="10">
        <v>34</v>
      </c>
      <c r="P9" s="10">
        <v>34</v>
      </c>
      <c r="Q9" s="10">
        <v>34</v>
      </c>
      <c r="R9" s="10">
        <v>53</v>
      </c>
      <c r="S9" t="s">
        <v>13</v>
      </c>
    </row>
    <row r="10" spans="1:19" ht="15.75" x14ac:dyDescent="0.25">
      <c r="A10" s="2">
        <v>8</v>
      </c>
      <c r="B10" s="3" t="s">
        <v>14</v>
      </c>
      <c r="C10" s="3" t="s">
        <v>15</v>
      </c>
      <c r="D10" s="10">
        <v>1329</v>
      </c>
      <c r="E10" s="10">
        <v>82</v>
      </c>
      <c r="F10" s="9">
        <v>50</v>
      </c>
      <c r="G10" s="11">
        <f t="shared" si="0"/>
        <v>60.975609756097562</v>
      </c>
      <c r="H10" s="12">
        <v>11</v>
      </c>
      <c r="I10" s="13">
        <v>10</v>
      </c>
      <c r="J10" s="8">
        <v>7</v>
      </c>
      <c r="K10" s="14">
        <v>9</v>
      </c>
      <c r="L10" s="10">
        <v>6</v>
      </c>
      <c r="M10" s="15">
        <f t="shared" si="1"/>
        <v>43</v>
      </c>
      <c r="N10" s="16">
        <v>59</v>
      </c>
      <c r="O10" s="10">
        <v>63</v>
      </c>
      <c r="P10" s="10">
        <v>63</v>
      </c>
      <c r="Q10" s="10">
        <v>63</v>
      </c>
      <c r="R10" s="10">
        <v>31.5</v>
      </c>
      <c r="S10" t="s">
        <v>13</v>
      </c>
    </row>
    <row r="11" spans="1:19" ht="15.75" x14ac:dyDescent="0.25">
      <c r="A11" s="2">
        <v>9</v>
      </c>
      <c r="B11" s="3" t="s">
        <v>25</v>
      </c>
      <c r="C11" s="3" t="s">
        <v>37</v>
      </c>
      <c r="D11" s="10">
        <v>1326.5</v>
      </c>
      <c r="E11" s="10">
        <v>23</v>
      </c>
      <c r="F11" s="9">
        <v>20</v>
      </c>
      <c r="G11" s="11">
        <f t="shared" si="0"/>
        <v>86.956521739130437</v>
      </c>
      <c r="H11" s="12">
        <v>12</v>
      </c>
      <c r="I11" s="13">
        <v>2</v>
      </c>
      <c r="J11" s="8">
        <v>10</v>
      </c>
      <c r="K11" s="14">
        <v>11</v>
      </c>
      <c r="L11" s="10">
        <v>10</v>
      </c>
      <c r="M11" s="15">
        <f t="shared" si="1"/>
        <v>45</v>
      </c>
      <c r="N11" s="16"/>
      <c r="O11" s="10">
        <v>23</v>
      </c>
      <c r="P11" s="10">
        <v>23</v>
      </c>
      <c r="Q11" s="10">
        <v>23</v>
      </c>
      <c r="R11" s="10">
        <v>11.5</v>
      </c>
      <c r="S11" t="s">
        <v>13</v>
      </c>
    </row>
    <row r="12" spans="1:19" ht="15.75" x14ac:dyDescent="0.25">
      <c r="A12" s="2">
        <v>10</v>
      </c>
      <c r="B12" s="3" t="s">
        <v>24</v>
      </c>
      <c r="C12" s="3" t="s">
        <v>32</v>
      </c>
      <c r="D12" s="10">
        <v>1600</v>
      </c>
      <c r="E12" s="10">
        <v>19</v>
      </c>
      <c r="F12" s="9">
        <v>12</v>
      </c>
      <c r="G12" s="11">
        <f t="shared" si="0"/>
        <v>0</v>
      </c>
      <c r="H12" s="12">
        <v>2</v>
      </c>
      <c r="I12" s="13">
        <v>12</v>
      </c>
      <c r="J12" s="8">
        <v>13</v>
      </c>
      <c r="K12" s="14">
        <v>7</v>
      </c>
      <c r="L12" s="10">
        <v>11</v>
      </c>
      <c r="M12" s="15">
        <f t="shared" si="1"/>
        <v>45</v>
      </c>
      <c r="N12" s="16">
        <v>18</v>
      </c>
      <c r="O12" s="10">
        <v>18</v>
      </c>
      <c r="P12" s="10">
        <v>18</v>
      </c>
      <c r="Q12" s="10">
        <v>18</v>
      </c>
      <c r="R12" s="10">
        <v>49</v>
      </c>
      <c r="S12" t="s">
        <v>13</v>
      </c>
    </row>
    <row r="13" spans="1:19" ht="15.75" x14ac:dyDescent="0.25">
      <c r="A13" s="2">
        <v>11</v>
      </c>
      <c r="B13" s="3" t="s">
        <v>20</v>
      </c>
      <c r="C13" s="3" t="s">
        <v>21</v>
      </c>
      <c r="D13" s="10">
        <v>1317.5</v>
      </c>
      <c r="E13" s="10">
        <v>63</v>
      </c>
      <c r="F13" s="9">
        <v>41</v>
      </c>
      <c r="G13" s="11">
        <f t="shared" si="0"/>
        <v>65.079365079365076</v>
      </c>
      <c r="H13" s="12">
        <v>14</v>
      </c>
      <c r="I13" s="13">
        <v>8</v>
      </c>
      <c r="J13" s="8">
        <v>8</v>
      </c>
      <c r="K13" s="14">
        <v>10</v>
      </c>
      <c r="L13" s="10">
        <v>7</v>
      </c>
      <c r="M13" s="15">
        <f t="shared" si="1"/>
        <v>47</v>
      </c>
      <c r="N13" s="16">
        <v>43</v>
      </c>
      <c r="O13" s="10">
        <v>43</v>
      </c>
      <c r="P13" s="10">
        <v>43</v>
      </c>
      <c r="Q13" s="10">
        <v>43</v>
      </c>
      <c r="R13" s="10">
        <v>21.5</v>
      </c>
      <c r="S13" t="s">
        <v>13</v>
      </c>
    </row>
    <row r="14" spans="1:19" ht="15.75" x14ac:dyDescent="0.25">
      <c r="A14" s="2">
        <v>12</v>
      </c>
      <c r="B14" s="3" t="s">
        <v>18</v>
      </c>
      <c r="C14" s="3" t="s">
        <v>44</v>
      </c>
      <c r="D14" s="10">
        <v>1300</v>
      </c>
      <c r="E14" s="10">
        <v>286</v>
      </c>
      <c r="F14" s="9">
        <v>216</v>
      </c>
      <c r="G14" s="11">
        <f t="shared" si="0"/>
        <v>75.524475524475534</v>
      </c>
      <c r="H14" s="12">
        <v>19</v>
      </c>
      <c r="I14" s="13">
        <v>5</v>
      </c>
      <c r="J14" s="8">
        <v>1</v>
      </c>
      <c r="K14" s="14">
        <v>16</v>
      </c>
      <c r="L14" s="10">
        <v>16</v>
      </c>
      <c r="M14" s="15">
        <f t="shared" si="1"/>
        <v>57</v>
      </c>
      <c r="N14" s="16"/>
      <c r="O14" s="10"/>
      <c r="P14" s="10"/>
      <c r="Q14" s="10"/>
      <c r="R14" s="10"/>
      <c r="S14" t="s">
        <v>13</v>
      </c>
    </row>
    <row r="15" spans="1:19" ht="15.75" x14ac:dyDescent="0.25">
      <c r="A15" s="2">
        <v>13</v>
      </c>
      <c r="B15" s="3" t="s">
        <v>24</v>
      </c>
      <c r="C15" s="3" t="s">
        <v>48</v>
      </c>
      <c r="D15" s="10">
        <v>1349</v>
      </c>
      <c r="E15" s="10">
        <v>23</v>
      </c>
      <c r="F15" s="9">
        <v>11</v>
      </c>
      <c r="G15" s="11">
        <f t="shared" si="0"/>
        <v>0</v>
      </c>
      <c r="H15" s="12">
        <v>9</v>
      </c>
      <c r="I15" s="13">
        <v>14</v>
      </c>
      <c r="J15" s="8">
        <v>14</v>
      </c>
      <c r="K15" s="14">
        <v>13</v>
      </c>
      <c r="L15" s="10">
        <v>13</v>
      </c>
      <c r="M15" s="15">
        <f t="shared" si="1"/>
        <v>63</v>
      </c>
      <c r="N15" s="16">
        <v>14</v>
      </c>
      <c r="O15" s="10">
        <v>14</v>
      </c>
      <c r="P15" s="10">
        <v>14</v>
      </c>
      <c r="Q15" s="10">
        <v>14</v>
      </c>
      <c r="R15" s="10">
        <v>7</v>
      </c>
      <c r="S15" t="s">
        <v>13</v>
      </c>
    </row>
    <row r="16" spans="1:19" ht="15.75" x14ac:dyDescent="0.25">
      <c r="A16" s="2">
        <v>14</v>
      </c>
      <c r="B16" s="3" t="s">
        <v>16</v>
      </c>
      <c r="C16" s="3" t="s">
        <v>30</v>
      </c>
      <c r="D16" s="10">
        <v>1437</v>
      </c>
      <c r="E16" s="10">
        <v>0</v>
      </c>
      <c r="F16" s="9">
        <v>0</v>
      </c>
      <c r="G16" s="11">
        <f t="shared" si="0"/>
        <v>0</v>
      </c>
      <c r="H16" s="12">
        <v>4</v>
      </c>
      <c r="I16" s="13">
        <v>13</v>
      </c>
      <c r="J16" s="8">
        <v>17</v>
      </c>
      <c r="K16" s="14">
        <v>17</v>
      </c>
      <c r="L16" s="10">
        <v>17</v>
      </c>
      <c r="M16" s="15">
        <f t="shared" si="1"/>
        <v>68</v>
      </c>
      <c r="N16" s="16"/>
      <c r="O16" s="10"/>
      <c r="P16" s="10"/>
      <c r="Q16" s="10"/>
      <c r="R16" s="10"/>
      <c r="S16" t="s">
        <v>13</v>
      </c>
    </row>
    <row r="17" spans="1:19" ht="15.75" x14ac:dyDescent="0.25">
      <c r="A17" s="2">
        <v>15</v>
      </c>
      <c r="B17" s="3" t="s">
        <v>43</v>
      </c>
      <c r="C17" s="3" t="s">
        <v>44</v>
      </c>
      <c r="D17" s="10">
        <v>1308</v>
      </c>
      <c r="E17" s="10">
        <v>21</v>
      </c>
      <c r="F17" s="9">
        <v>14</v>
      </c>
      <c r="G17" s="11">
        <f t="shared" si="0"/>
        <v>0</v>
      </c>
      <c r="H17" s="12">
        <v>16</v>
      </c>
      <c r="I17" s="13">
        <v>17</v>
      </c>
      <c r="J17" s="8">
        <v>12</v>
      </c>
      <c r="K17" s="14">
        <v>12</v>
      </c>
      <c r="L17" s="10">
        <v>12</v>
      </c>
      <c r="M17" s="15">
        <f t="shared" si="1"/>
        <v>69</v>
      </c>
      <c r="N17" s="16">
        <v>15</v>
      </c>
      <c r="O17" s="10">
        <v>15</v>
      </c>
      <c r="P17" s="10">
        <v>15</v>
      </c>
      <c r="Q17" s="10">
        <v>15</v>
      </c>
      <c r="R17" s="10">
        <v>11.5</v>
      </c>
      <c r="S17" t="s">
        <v>13</v>
      </c>
    </row>
    <row r="18" spans="1:19" ht="15.75" x14ac:dyDescent="0.25">
      <c r="A18" s="2">
        <v>16</v>
      </c>
      <c r="B18" s="3" t="s">
        <v>51</v>
      </c>
      <c r="C18" s="3" t="s">
        <v>44</v>
      </c>
      <c r="D18" s="10">
        <v>1311</v>
      </c>
      <c r="E18" s="10">
        <v>14</v>
      </c>
      <c r="F18" s="9">
        <v>11</v>
      </c>
      <c r="G18" s="11">
        <f t="shared" si="0"/>
        <v>0</v>
      </c>
      <c r="H18" s="12">
        <v>15</v>
      </c>
      <c r="I18" s="13">
        <v>16</v>
      </c>
      <c r="J18" s="8">
        <v>15</v>
      </c>
      <c r="K18" s="14">
        <v>14</v>
      </c>
      <c r="L18" s="10">
        <v>14</v>
      </c>
      <c r="M18" s="15">
        <f t="shared" si="1"/>
        <v>74</v>
      </c>
      <c r="N18" s="16">
        <v>14</v>
      </c>
      <c r="O18" s="10">
        <v>14</v>
      </c>
      <c r="P18" s="10">
        <v>14</v>
      </c>
      <c r="Q18" s="10">
        <v>14</v>
      </c>
      <c r="R18" s="10">
        <v>7</v>
      </c>
      <c r="S18" t="s">
        <v>13</v>
      </c>
    </row>
    <row r="19" spans="1:19" ht="15.75" x14ac:dyDescent="0.25">
      <c r="A19" s="2">
        <v>17</v>
      </c>
      <c r="B19" s="3" t="s">
        <v>28</v>
      </c>
      <c r="C19" s="3" t="s">
        <v>34</v>
      </c>
      <c r="D19" s="10">
        <v>1325</v>
      </c>
      <c r="E19" s="10">
        <v>12</v>
      </c>
      <c r="F19" s="9">
        <v>10</v>
      </c>
      <c r="G19" s="11">
        <f t="shared" si="0"/>
        <v>0</v>
      </c>
      <c r="H19" s="12">
        <v>13</v>
      </c>
      <c r="I19" s="13">
        <v>15</v>
      </c>
      <c r="J19" s="8">
        <v>16</v>
      </c>
      <c r="K19" s="14">
        <v>15</v>
      </c>
      <c r="L19" s="10">
        <v>15</v>
      </c>
      <c r="M19" s="15">
        <f t="shared" si="1"/>
        <v>74</v>
      </c>
      <c r="N19" s="16">
        <v>12</v>
      </c>
      <c r="O19" s="10">
        <v>12</v>
      </c>
      <c r="P19" s="10">
        <v>12</v>
      </c>
      <c r="Q19" s="10">
        <v>12</v>
      </c>
      <c r="R19" s="10">
        <v>6</v>
      </c>
      <c r="S19" t="s">
        <v>13</v>
      </c>
    </row>
    <row r="20" spans="1:19" ht="15.75" x14ac:dyDescent="0.25">
      <c r="A20" s="2">
        <v>18</v>
      </c>
      <c r="B20" s="3" t="s">
        <v>18</v>
      </c>
      <c r="C20" s="3" t="s">
        <v>41</v>
      </c>
      <c r="D20" s="10">
        <v>1300</v>
      </c>
      <c r="E20" s="10">
        <v>0</v>
      </c>
      <c r="F20" s="9">
        <v>0</v>
      </c>
      <c r="G20" s="11">
        <f t="shared" si="0"/>
        <v>0</v>
      </c>
      <c r="H20" s="12">
        <v>17</v>
      </c>
      <c r="I20" s="13">
        <v>18</v>
      </c>
      <c r="J20" s="8">
        <v>18</v>
      </c>
      <c r="K20" s="14">
        <v>18</v>
      </c>
      <c r="L20" s="10">
        <v>18</v>
      </c>
      <c r="M20" s="15">
        <f t="shared" si="1"/>
        <v>89</v>
      </c>
      <c r="N20" s="16"/>
      <c r="O20" s="10"/>
      <c r="P20" s="10"/>
      <c r="Q20" s="10"/>
      <c r="R20" s="10"/>
      <c r="S20" t="s">
        <v>13</v>
      </c>
    </row>
    <row r="21" spans="1:19" ht="15.75" x14ac:dyDescent="0.25">
      <c r="A21" s="2">
        <v>19</v>
      </c>
      <c r="B21" s="3" t="s">
        <v>31</v>
      </c>
      <c r="C21" s="3" t="s">
        <v>42</v>
      </c>
      <c r="D21" s="10">
        <v>1300</v>
      </c>
      <c r="E21" s="10">
        <v>0</v>
      </c>
      <c r="F21" s="9">
        <v>0</v>
      </c>
      <c r="G21" s="11">
        <f t="shared" si="0"/>
        <v>0</v>
      </c>
      <c r="H21" s="12">
        <v>18</v>
      </c>
      <c r="I21" s="13">
        <v>19</v>
      </c>
      <c r="J21" s="8">
        <v>19</v>
      </c>
      <c r="K21" s="14">
        <v>19</v>
      </c>
      <c r="L21" s="10">
        <v>19</v>
      </c>
      <c r="M21" s="15">
        <f t="shared" si="1"/>
        <v>94</v>
      </c>
      <c r="N21" s="16"/>
      <c r="O21" s="10"/>
      <c r="P21" s="10"/>
      <c r="Q21" s="10"/>
      <c r="R21" s="10"/>
      <c r="S21" t="s">
        <v>13</v>
      </c>
    </row>
    <row r="22" spans="1:19" ht="15.75" x14ac:dyDescent="0.25">
      <c r="A22" s="2">
        <v>20</v>
      </c>
      <c r="B22" s="3" t="s">
        <v>49</v>
      </c>
      <c r="C22" s="3" t="s">
        <v>50</v>
      </c>
      <c r="D22" s="10">
        <v>1300</v>
      </c>
      <c r="E22" s="10">
        <v>0</v>
      </c>
      <c r="F22" s="9">
        <v>0</v>
      </c>
      <c r="G22" s="11">
        <f t="shared" si="0"/>
        <v>0</v>
      </c>
      <c r="H22" s="12">
        <v>20</v>
      </c>
      <c r="I22" s="13">
        <v>20</v>
      </c>
      <c r="J22" s="8">
        <v>20</v>
      </c>
      <c r="K22" s="14">
        <v>20</v>
      </c>
      <c r="L22" s="10">
        <v>20</v>
      </c>
      <c r="M22" s="15">
        <f t="shared" si="1"/>
        <v>100</v>
      </c>
      <c r="N22" s="16"/>
      <c r="O22" s="10"/>
      <c r="P22" s="10"/>
      <c r="Q22" s="10"/>
      <c r="R22" s="10"/>
      <c r="S22" t="s">
        <v>13</v>
      </c>
    </row>
    <row r="23" spans="1:19" ht="15.75" x14ac:dyDescent="0.25">
      <c r="A23" s="2">
        <v>21</v>
      </c>
      <c r="B23" s="3" t="s">
        <v>29</v>
      </c>
      <c r="C23" s="3" t="s">
        <v>33</v>
      </c>
      <c r="D23" s="10">
        <v>1300</v>
      </c>
      <c r="E23" s="10">
        <v>0</v>
      </c>
      <c r="F23" s="9">
        <v>0</v>
      </c>
      <c r="G23" s="11">
        <f t="shared" si="0"/>
        <v>0</v>
      </c>
      <c r="H23" s="12">
        <v>21</v>
      </c>
      <c r="I23" s="13">
        <v>21</v>
      </c>
      <c r="J23" s="8">
        <v>21</v>
      </c>
      <c r="K23" s="14">
        <v>21</v>
      </c>
      <c r="L23" s="10">
        <v>21</v>
      </c>
      <c r="M23" s="15">
        <f t="shared" si="1"/>
        <v>105</v>
      </c>
      <c r="N23" s="16"/>
      <c r="O23" s="10"/>
      <c r="P23" s="10"/>
      <c r="Q23" s="10"/>
      <c r="R23" s="10"/>
      <c r="S23" t="s">
        <v>13</v>
      </c>
    </row>
  </sheetData>
  <mergeCells count="3">
    <mergeCell ref="A1:G1"/>
    <mergeCell ref="H1:M1"/>
    <mergeCell ref="N1:R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10.2.</vt:lpstr>
      <vt:lpstr>3.2.</vt:lpstr>
      <vt:lpstr>27.1.</vt:lpstr>
      <vt:lpstr>21.1.</vt:lpstr>
    </vt:vector>
  </TitlesOfParts>
  <Company>ATC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itcsystems</dc:creator>
  <cp:lastModifiedBy>Juraj Ivan</cp:lastModifiedBy>
  <cp:lastPrinted>2015-11-26T13:15:24Z</cp:lastPrinted>
  <dcterms:created xsi:type="dcterms:W3CDTF">2015-04-30T08:59:18Z</dcterms:created>
  <dcterms:modified xsi:type="dcterms:W3CDTF">2016-02-11T20:24:31Z</dcterms:modified>
</cp:coreProperties>
</file>